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hidePivotFieldList="1" defaultThemeVersion="166925"/>
  <mc:AlternateContent xmlns:mc="http://schemas.openxmlformats.org/markup-compatibility/2006">
    <mc:Choice Requires="x15">
      <x15ac:absPath xmlns:x15ac="http://schemas.microsoft.com/office/spreadsheetml/2010/11/ac" url="G:\@Policy\2 Evaluation and Research\3 ROUTINE REPORTING\AB174 State Subsidy Reporting\New folder\"/>
    </mc:Choice>
  </mc:AlternateContent>
  <xr:revisionPtr revIDLastSave="0" documentId="10_ncr:100000_{6CEEA550-8CB8-40D4-B8EA-911D91F9E30E}" xr6:coauthVersionLast="31" xr6:coauthVersionMax="44" xr10:uidLastSave="{00000000-0000-0000-0000-000000000000}"/>
  <bookViews>
    <workbookView xWindow="-120" yWindow="-16320" windowWidth="29040" windowHeight="15840" tabRatio="899" xr2:uid="{00000000-000D-0000-FFFF-FFFF00000000}"/>
  </bookViews>
  <sheets>
    <sheet name="About the Report" sheetId="106" r:id="rId1"/>
    <sheet name="Applicant Profile" sheetId="107" r:id="rId2"/>
    <sheet name="Member Profile" sheetId="55" r:id="rId3"/>
    <sheet name="FPL Level" sheetId="91" r:id="rId4"/>
    <sheet name="QHP Issuer" sheetId="61" r:id="rId5"/>
    <sheet name="Region" sheetId="97" r:id="rId6"/>
    <sheet name="County" sheetId="98" r:id="rId7"/>
    <sheet name="Congressional District" sheetId="101" r:id="rId8"/>
    <sheet name="State Senate District" sheetId="102" r:id="rId9"/>
    <sheet name="State Assembly District" sheetId="104" r:id="rId10"/>
  </sheets>
  <definedNames>
    <definedName name="_xlnm.Print_Area" localSheetId="1">'Applicant Profile'!$A$1:$E$255</definedName>
    <definedName name="_xlnm.Print_Area" localSheetId="7">'Congressional District'!$A$1:$P$183</definedName>
    <definedName name="_xlnm.Print_Area" localSheetId="6">County!$A$1:$P$195</definedName>
    <definedName name="_xlnm.Print_Area" localSheetId="3">'FPL Level'!$A$1:$P$34</definedName>
    <definedName name="_xlnm.Print_Area" localSheetId="2">'Member Profile'!$A$1:$I$377</definedName>
    <definedName name="_xlnm.Print_Area" localSheetId="4">'QHP Issuer'!$A$1:$P$54</definedName>
    <definedName name="_xlnm.Print_Area" localSheetId="5">Region!$A$1:$P$78</definedName>
    <definedName name="_xlnm.Print_Area" localSheetId="9">'State Assembly District'!$A$1:$P$264</definedName>
    <definedName name="_xlnm.Print_Area" localSheetId="8">'State Senate District'!$A$1:$P$144</definedName>
    <definedName name="_xlnm.Print_Titles" localSheetId="1">'Applicant Profile'!$B:$B,'Applicant Profile'!$1:$6</definedName>
    <definedName name="_xlnm.Print_Titles" localSheetId="7">'Congressional District'!$B:$B,'Congressional District'!$1:$6</definedName>
    <definedName name="_xlnm.Print_Titles" localSheetId="6">County!$B:$B,County!$1:$6</definedName>
    <definedName name="_xlnm.Print_Titles" localSheetId="3">'FPL Level'!$B:$B,'FPL Level'!$1:$6</definedName>
    <definedName name="_xlnm.Print_Titles" localSheetId="2">'Member Profile'!$B:$B,'Member Profile'!$1:$7</definedName>
    <definedName name="_xlnm.Print_Titles" localSheetId="4">'QHP Issuer'!$B:$B,'QHP Issuer'!$1:$6</definedName>
    <definedName name="_xlnm.Print_Titles" localSheetId="5">Region!$B:$B,Region!$1:$6</definedName>
    <definedName name="_xlnm.Print_Titles" localSheetId="9">'State Assembly District'!$B:$B,'State Assembly District'!$1:$6</definedName>
    <definedName name="_xlnm.Print_Titles" localSheetId="8">'State Senate District'!$B:$B,'State Senate District'!$1:$6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104" l="1"/>
  <c r="B5" i="102"/>
  <c r="B5" i="101"/>
  <c r="B5" i="98"/>
  <c r="B5" i="97"/>
  <c r="B5" i="61"/>
  <c r="B5" i="91"/>
  <c r="B264" i="104" l="1"/>
  <c r="B144" i="102"/>
  <c r="B183" i="101"/>
  <c r="B195" i="98"/>
  <c r="B78" i="97"/>
  <c r="B54" i="61"/>
  <c r="B34" i="91"/>
  <c r="B377" i="55"/>
  <c r="B255" i="107"/>
</calcChain>
</file>

<file path=xl/sharedStrings.xml><?xml version="1.0" encoding="utf-8"?>
<sst xmlns="http://schemas.openxmlformats.org/spreadsheetml/2006/main" count="1632" uniqueCount="392">
  <si>
    <t>Grand Total</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</si>
  <si>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</si>
  <si>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</si>
  <si>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</si>
  <si>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</si>
  <si>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</si>
  <si>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</si>
  <si>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</si>
  <si>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</si>
  <si>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</si>
  <si>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</si>
  <si>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</si>
  <si>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</si>
  <si>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</si>
  <si>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</si>
  <si>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</si>
  <si>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</si>
  <si>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</si>
  <si>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</si>
  <si>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</si>
  <si>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</si>
  <si>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</si>
  <si>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</si>
  <si>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</si>
  <si>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</si>
  <si>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</si>
  <si>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</si>
  <si>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</si>
  <si>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</si>
  <si>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</si>
  <si>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</si>
  <si>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</si>
  <si>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</si>
  <si>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</si>
  <si>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</si>
  <si>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</si>
  <si>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</si>
  <si>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</si>
  <si>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</si>
  <si>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</si>
  <si>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</si>
  <si>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</si>
  <si>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</si>
  <si>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</si>
  <si>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</si>
  <si>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</si>
  <si>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</si>
  <si>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</si>
  <si>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</si>
  <si>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</si>
  <si>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</si>
  <si>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</si>
  <si>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</si>
  <si>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</si>
  <si>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</si>
  <si>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</si>
  <si>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</si>
  <si>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</si>
  <si>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</si>
  <si>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</si>
  <si>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</si>
  <si>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150% FPL to 200% FPL</t>
  </si>
  <si>
    <t>200% FPL to 250% FPL</t>
  </si>
  <si>
    <t>250% FPL to 400% FPL</t>
  </si>
  <si>
    <t>FPL Unavailable</t>
  </si>
  <si>
    <t>Unsubsidized Application</t>
  </si>
  <si>
    <t>Race/Ethnicity is a roll-up dimension that combines three CalHEERS application questions on race and ethnicity,such that a consumer who reports a Latino, Hispanic, or Spanish origin is counted as "Latino" in Race/Ethnicity.</t>
  </si>
  <si>
    <t>race_ethnicity</t>
  </si>
  <si>
    <t>American Indian/Alaska Native</t>
  </si>
  <si>
    <t>Asian</t>
  </si>
  <si>
    <t>Black or African American</t>
  </si>
  <si>
    <t>Latino</t>
  </si>
  <si>
    <t>Multiple Races</t>
  </si>
  <si>
    <t>Native Hawaiian or Pacific Islander</t>
  </si>
  <si>
    <t>Other</t>
  </si>
  <si>
    <t>White</t>
  </si>
  <si>
    <t>(nonrespondent)</t>
  </si>
  <si>
    <t xml:space="preserve">All % calculations except the non-respondents calculated out of respondents only. Non-respondent % is of total population of enrollees.
</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</si>
  <si>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</si>
  <si>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</si>
  <si>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</si>
  <si>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</si>
  <si>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</si>
  <si>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</si>
  <si>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</si>
  <si>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</si>
  <si>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</si>
  <si>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</si>
  <si>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</si>
  <si>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</si>
  <si>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</si>
  <si>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</si>
  <si>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</si>
  <si>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</si>
  <si>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</si>
  <si>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</si>
  <si>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</si>
  <si>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</si>
  <si>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</si>
  <si>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</si>
  <si>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</si>
  <si>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</si>
  <si>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</si>
  <si>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</si>
  <si>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</si>
  <si>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</si>
  <si>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</si>
  <si>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</si>
  <si>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</si>
  <si>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</si>
  <si>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</si>
  <si>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</si>
  <si>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</si>
  <si>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</si>
  <si>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</si>
  <si>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</si>
  <si>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</si>
  <si>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</si>
  <si>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</si>
  <si>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</si>
  <si>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</si>
  <si>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</si>
  <si>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</si>
  <si>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</si>
  <si>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</si>
  <si>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</si>
  <si>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</si>
  <si>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</si>
  <si>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</si>
  <si>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</si>
  <si>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</si>
  <si>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</si>
  <si>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</si>
  <si>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</si>
  <si>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</si>
  <si>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</si>
  <si>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</si>
  <si>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</si>
  <si>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</si>
  <si>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</si>
  <si>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</si>
  <si>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</si>
  <si>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</si>
  <si>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</si>
  <si>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</si>
  <si>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</si>
  <si>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</si>
  <si>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</si>
  <si>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</si>
  <si>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</si>
  <si>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</si>
  <si>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</si>
  <si>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</si>
  <si>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</si>
  <si>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</si>
  <si>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</si>
  <si>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</si>
  <si>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</si>
  <si>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</si>
  <si>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</si>
  <si>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</si>
  <si>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</si>
  <si>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</si>
  <si>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</si>
  <si>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</si>
  <si>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</si>
  <si>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</si>
  <si>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</si>
  <si>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</si>
  <si>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</si>
  <si>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</si>
  <si>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</si>
  <si>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</si>
  <si>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</si>
  <si>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</si>
  <si>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Policies (subscribers)</t>
  </si>
  <si>
    <t>Members Per Policy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</si>
  <si>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</si>
  <si>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</si>
  <si>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</si>
  <si>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</si>
  <si>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</si>
  <si>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</si>
  <si>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</si>
  <si>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</si>
  <si>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</si>
  <si>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</si>
  <si>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</si>
  <si>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</si>
  <si>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</si>
  <si>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13 -  Eastern counties</t>
  </si>
  <si>
    <t>14 -  Kern County</t>
  </si>
  <si>
    <t>15 -  Los Angeles County, partial</t>
  </si>
  <si>
    <t>16 -  Los Angeles County, partial</t>
  </si>
  <si>
    <t>17 -  Inland Empire</t>
  </si>
  <si>
    <t>18 -  Orange County</t>
  </si>
  <si>
    <t>19 -  San Diego County</t>
  </si>
  <si>
    <t>TOTAL</t>
  </si>
  <si>
    <t>Region</t>
  </si>
  <si>
    <t>County</t>
  </si>
  <si>
    <t>Metal Tier</t>
  </si>
  <si>
    <t xml:space="preserve"> </t>
  </si>
  <si>
    <t>Number of Enrollees</t>
  </si>
  <si>
    <t>ENROLLEES_ROUNDED</t>
  </si>
  <si>
    <t>PLAN INFORMATION</t>
  </si>
  <si>
    <t xml:space="preserve">Issuer </t>
  </si>
  <si>
    <t>_c2_</t>
  </si>
  <si>
    <t>_c3_</t>
  </si>
  <si>
    <t>_c4_</t>
  </si>
  <si>
    <t>_c5_</t>
  </si>
  <si>
    <t>Metal Tier - enhanced</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</si>
  <si>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</si>
  <si>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</si>
  <si>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</si>
  <si>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</si>
  <si>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</si>
  <si>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</si>
  <si>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</si>
  <si>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</si>
  <si>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</si>
  <si>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</si>
  <si>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</si>
  <si>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</si>
  <si>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</si>
  <si>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01 -  Northern Counties</t>
  </si>
  <si>
    <t>02 -  North Bay Counties</t>
  </si>
  <si>
    <t>13 -  Eastern Counties</t>
  </si>
  <si>
    <t>Residence County</t>
  </si>
  <si>
    <t>State Senate District</t>
  </si>
  <si>
    <t>State Assembly District</t>
  </si>
  <si>
    <t>400% FPL to 600% FPL</t>
  </si>
  <si>
    <t>600% FPL or greater</t>
  </si>
  <si>
    <t>APTC_CAPS</t>
  </si>
  <si>
    <t>APTC_only</t>
  </si>
  <si>
    <t>CAPS_only</t>
  </si>
  <si>
    <t>Not Receiving Subsidy</t>
  </si>
  <si>
    <t xml:space="preserve">   </t>
  </si>
  <si>
    <t>Unsubsidized Members</t>
  </si>
  <si>
    <t>(not available)</t>
  </si>
  <si>
    <t xml:space="preserve">Metal Tier </t>
  </si>
  <si>
    <t>Age</t>
  </si>
  <si>
    <t>Age Roll-up</t>
  </si>
  <si>
    <t>Race / Ethnicity Roll-up</t>
  </si>
  <si>
    <t>Language Written</t>
  </si>
  <si>
    <t>Language Spoken</t>
  </si>
  <si>
    <t xml:space="preserve">Language Spoken </t>
  </si>
  <si>
    <t xml:space="preserve">Race </t>
  </si>
  <si>
    <t xml:space="preserve">CA State Subsidy Only </t>
  </si>
  <si>
    <t xml:space="preserve">CA State Subsidy &amp; APTC </t>
  </si>
  <si>
    <t>March 2020</t>
  </si>
  <si>
    <t>Bronze HDHP</t>
  </si>
  <si>
    <t>Metal Tier Enhanced</t>
  </si>
  <si>
    <t>CAPS_Only</t>
  </si>
  <si>
    <t>Not_Receiving_Subsidy</t>
  </si>
  <si>
    <t>QHP Issuers</t>
  </si>
  <si>
    <t>QHP Issuers - Enrollees, Premiums, and Subsidies</t>
  </si>
  <si>
    <t>Congressional District</t>
  </si>
  <si>
    <t>Covered California - State Subsidy Report</t>
  </si>
  <si>
    <t>Reporting Period:</t>
  </si>
  <si>
    <t>Section:</t>
  </si>
  <si>
    <t>Applicants</t>
  </si>
  <si>
    <t>Applicants eligible for State Subsidy</t>
  </si>
  <si>
    <t xml:space="preserve">Age Roll-up </t>
  </si>
  <si>
    <t xml:space="preserve">Race / Ethnicity </t>
  </si>
  <si>
    <t xml:space="preserve">All % calculations except the non-respondents calculated out of respondents only. Non-respondent % is of total population of applicants.
</t>
  </si>
  <si>
    <t>All % calculations except the non-respondents calculated out of respondents only. Non-respondent % is of total population of applicants.</t>
  </si>
  <si>
    <t>All % calculations except the non-respondents calculated out of respondents only. Non-respondent % is of total population ofapplicants.</t>
  </si>
  <si>
    <t xml:space="preserve">Ethnicity </t>
  </si>
  <si>
    <t xml:space="preserve">Language Written </t>
  </si>
  <si>
    <t xml:space="preserve">County </t>
  </si>
  <si>
    <t>Active Member Profile</t>
  </si>
  <si>
    <t xml:space="preserve">Members  </t>
  </si>
  <si>
    <t>Policy</t>
  </si>
  <si>
    <t>Members</t>
  </si>
  <si>
    <t>FPL Level</t>
  </si>
  <si>
    <t>FPL Level - Enrollees, Premiums, and Subsidies</t>
  </si>
  <si>
    <r>
      <t xml:space="preserve"> This report satisfies the mandate of Assembly Bill No. 174  which requires Covered California  to "</t>
    </r>
    <r>
      <rPr>
        <i/>
        <sz val="10"/>
        <color rgb="FF544D55"/>
        <rFont val="Arial"/>
        <family val="2"/>
      </rPr>
      <t>develop and prepare biannual public reports for the purpose of informing the California Health and Human Services Agency, the Legislature, and the public about the enrollment process for the individual market assistance program pursuant to Title 25.</t>
    </r>
    <r>
      <rPr>
        <sz val="10"/>
        <color rgb="FF544D55"/>
        <rFont val="Arial"/>
        <family val="2"/>
      </rPr>
      <t xml:space="preserve">" </t>
    </r>
  </si>
  <si>
    <t>Applications and Applicants for 2020 Coverage</t>
  </si>
  <si>
    <t xml:space="preserve">   COUNT</t>
  </si>
  <si>
    <t xml:space="preserve">The FPL data may not be fully reflected in this table.  FPL, an eligibility dimension, is captured at the time of plan selection, while all other enrollment metrics and dimensions are at the time of the report.  </t>
  </si>
  <si>
    <t>Average Premiums, Average APTC, and Average State Subsidy</t>
  </si>
  <si>
    <t xml:space="preserve">  Congressional District</t>
  </si>
  <si>
    <t xml:space="preserve">  State Senate District</t>
  </si>
  <si>
    <t xml:space="preserve">  State Assembly District</t>
  </si>
  <si>
    <t xml:space="preserve">  FPL Level</t>
  </si>
  <si>
    <t>200% FPL to 400% FPL</t>
  </si>
  <si>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</si>
  <si>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</si>
  <si>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</si>
  <si>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</si>
  <si>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</si>
  <si>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</si>
  <si>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</si>
  <si>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</si>
  <si>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</si>
  <si>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Policies: 400% - 600% FPL (Count)</t>
  </si>
  <si>
    <t>State Subsidy Members (Count)</t>
  </si>
  <si>
    <t>APTC Members (Count)</t>
  </si>
  <si>
    <t>APTC Policies (Count)</t>
  </si>
  <si>
    <t>State Subsidy Policies: Less than 400% FPL (Count)</t>
  </si>
  <si>
    <t>State Subsidy Members: 400% - 600% FPL (Count)</t>
  </si>
  <si>
    <t>State Subsidy Members: Less than 400% FPL (Count)</t>
  </si>
  <si>
    <t>State Subsidy Per Policy: Less than 400% FPL (avg $)</t>
  </si>
  <si>
    <t>State Subsidy Per Policy: 400% - 600% FPL (avg $)</t>
  </si>
  <si>
    <t>State Subsidy Per Member: 400% - 600% FPL (avg $)</t>
  </si>
  <si>
    <t>State Subsidy Per Member: Less than 400% FPL (avg $)</t>
  </si>
  <si>
    <t>Gross Premium Per Policy 
(avg $)</t>
  </si>
  <si>
    <t>APTC Per Member 
(avg $)</t>
  </si>
  <si>
    <t>Net Premium Per Policy 
(avg $)</t>
  </si>
  <si>
    <t>Enrollees Receiving State Subsidy</t>
  </si>
  <si>
    <t>Policy Level</t>
  </si>
  <si>
    <t>Member Level</t>
  </si>
  <si>
    <t xml:space="preserve">Sub-total </t>
  </si>
  <si>
    <t>CA State Subsidy Total</t>
  </si>
  <si>
    <t>Rating Region - Enrollees, Premiums, and Subsidies</t>
  </si>
  <si>
    <t>Rating County - Enrollees, Premiums, and Subsidies</t>
  </si>
  <si>
    <t xml:space="preserve">Rating County  </t>
  </si>
  <si>
    <t>Applicant Profile</t>
  </si>
  <si>
    <t>Legislative District - Enrollees, Premiums, and Subsidies</t>
  </si>
  <si>
    <r>
      <t>Received California State Subsidy</t>
    </r>
    <r>
      <rPr>
        <sz val="8"/>
        <color rgb="FF544D55"/>
        <rFont val="Arial"/>
        <family val="2"/>
      </rPr>
      <t xml:space="preserve"> (See profile below)</t>
    </r>
  </si>
  <si>
    <r>
      <t>CA State Subsidy &amp; APTC</t>
    </r>
    <r>
      <rPr>
        <sz val="8"/>
        <color rgb="FF544D55"/>
        <rFont val="Arial"/>
        <family val="2"/>
      </rPr>
      <t xml:space="preserve"> (See profile below)</t>
    </r>
  </si>
  <si>
    <r>
      <t>CA State Subsidy Only</t>
    </r>
    <r>
      <rPr>
        <sz val="8"/>
        <color rgb="FF544D55"/>
        <rFont val="Arial"/>
        <family val="2"/>
      </rPr>
      <t xml:space="preserve"> (See profile below)</t>
    </r>
  </si>
  <si>
    <r>
      <t>Total Active Members in the Coverage Month</t>
    </r>
    <r>
      <rPr>
        <sz val="8"/>
        <color rgb="FF544D55"/>
        <rFont val="Arial"/>
        <family val="2"/>
      </rPr>
      <t xml:space="preserve"> </t>
    </r>
  </si>
  <si>
    <t>(Link to profile*)</t>
  </si>
  <si>
    <t>* https://hbex.coveredca.com/data-research/library/active-member-profiles/CC_Membership_Profile_2020_03.xlsx</t>
  </si>
  <si>
    <t>Gross Premium Per Member 
(avg $)</t>
  </si>
  <si>
    <t>Net Premium Per Member 
(avg $)</t>
  </si>
  <si>
    <t>State Subsidy Per Member 
(avg $)</t>
  </si>
  <si>
    <t>Applicants Eligible for State Subsidy</t>
  </si>
  <si>
    <t>Net Premium Per Policy (Median $)</t>
  </si>
  <si>
    <t>Net Premium Per Member (Median $)</t>
  </si>
  <si>
    <t>Net Premium Per Policy 
(Median $)</t>
  </si>
  <si>
    <t>Net Premium Per Member
(Median $)</t>
  </si>
  <si>
    <t xml:space="preserve">  QHP Issuers</t>
  </si>
  <si>
    <t xml:space="preserve">  Rating Region</t>
  </si>
  <si>
    <t xml:space="preserve">  Rating County</t>
  </si>
  <si>
    <t>Net Premium Per Member
(median $)</t>
  </si>
  <si>
    <t>Net Premium Per Policy 
(median $)</t>
  </si>
  <si>
    <t>Policies (household)</t>
  </si>
  <si>
    <t>Policies (households)</t>
  </si>
  <si>
    <t xml:space="preserve">Covered California </t>
  </si>
  <si>
    <t>AB 174 Report</t>
  </si>
  <si>
    <r>
      <rPr>
        <b/>
        <sz val="11"/>
        <color theme="1" tint="0.249977111117893"/>
        <rFont val="Arial"/>
        <family val="2"/>
      </rPr>
      <t>Assembly Bill No. 174</t>
    </r>
    <r>
      <rPr>
        <sz val="11"/>
        <color theme="1" tint="0.249977111117893"/>
        <rFont val="Arial"/>
        <family val="2"/>
      </rPr>
      <t xml:space="preserve"> (AB 174) requires Covered California to "</t>
    </r>
    <r>
      <rPr>
        <i/>
        <sz val="11"/>
        <color theme="1" tint="0.249977111117893"/>
        <rFont val="Arial"/>
        <family val="2"/>
      </rPr>
      <t>develop and prepare biannual public reports for the purpose of informing the California Health and Human Services Agency, the Legislature, and the public about the enrollment process for the individual market assistance program pursuant to Title 25.</t>
    </r>
    <r>
      <rPr>
        <sz val="11"/>
        <color theme="1" tint="0.249977111117893"/>
        <rFont val="Arial"/>
        <family val="2"/>
      </rPr>
      <t xml:space="preserve">" </t>
    </r>
  </si>
  <si>
    <t>SEC. 2. Section 100509 (a) of the Bill requires the following data elements:</t>
  </si>
  <si>
    <r>
      <rPr>
        <b/>
        <sz val="11"/>
        <color theme="1" tint="0.249977111117893"/>
        <rFont val="Arial"/>
        <family val="2"/>
      </rPr>
      <t>(2)</t>
    </r>
    <r>
      <rPr>
        <sz val="11"/>
        <color theme="1" tint="0.249977111117893"/>
        <rFont val="Arial"/>
        <family val="2"/>
      </rPr>
      <t> The number of applicants included on the applications</t>
    </r>
  </si>
  <si>
    <r>
      <rPr>
        <b/>
        <sz val="11"/>
        <color theme="1" tint="0.249977111117893"/>
        <rFont val="Arial"/>
        <family val="2"/>
      </rPr>
      <t>(4)</t>
    </r>
    <r>
      <rPr>
        <sz val="11"/>
        <color theme="1" tint="0.249977111117893"/>
        <rFont val="Arial"/>
        <family val="2"/>
      </rPr>
      <t> The disposition of applications submitted during the reporting period</t>
    </r>
  </si>
  <si>
    <r>
      <rPr>
        <b/>
        <sz val="11"/>
        <color theme="1" tint="0.249977111117893"/>
        <rFont val="Arial"/>
        <family val="2"/>
      </rPr>
      <t>(5)</t>
    </r>
    <r>
      <rPr>
        <sz val="11"/>
        <color theme="1" tint="0.249977111117893"/>
        <rFont val="Arial"/>
        <family val="2"/>
      </rPr>
      <t xml:space="preserve"> The number of participants &amp; average monthly state premium assistance received:         </t>
    </r>
  </si>
  <si>
    <t>(C) 138% FPL or lower</t>
  </si>
  <si>
    <r>
      <rPr>
        <b/>
        <sz val="11"/>
        <color theme="1" tint="0.249977111117893"/>
        <rFont val="Arial"/>
        <family val="2"/>
      </rPr>
      <t>(6)</t>
    </r>
    <r>
      <rPr>
        <sz val="11"/>
        <color theme="1" tint="0.249977111117893"/>
        <rFont val="Arial"/>
        <family val="2"/>
      </rPr>
      <t> The qualified health plan issuers selected by program participants</t>
    </r>
  </si>
  <si>
    <r>
      <rPr>
        <b/>
        <sz val="11"/>
        <color theme="1" tint="0.249977111117893"/>
        <rFont val="Arial"/>
        <family val="2"/>
      </rPr>
      <t>(7)</t>
    </r>
    <r>
      <rPr>
        <sz val="11"/>
        <color theme="1" tint="0.249977111117893"/>
        <rFont val="Arial"/>
        <family val="2"/>
      </rPr>
      <t> Any other information the Board determines to be relevant to the individual market assistance program design</t>
    </r>
  </si>
  <si>
    <t>Link section in the Report</t>
  </si>
  <si>
    <r>
      <rPr>
        <b/>
        <sz val="11"/>
        <color theme="1" tint="0.249977111117893"/>
        <rFont val="Arial"/>
        <family val="2"/>
      </rPr>
      <t>6)</t>
    </r>
    <r>
      <rPr>
        <sz val="11"/>
        <color theme="1" tint="0.249977111117893"/>
        <rFont val="Arial"/>
        <family val="2"/>
      </rPr>
      <t xml:space="preserve"> The "Member Profile" tab contains various dimensions of the participants (active members), including by qualified health plan issuers.   </t>
    </r>
  </si>
  <si>
    <t>Other related Info:</t>
  </si>
  <si>
    <t>Assembly Bill No. 174</t>
  </si>
  <si>
    <t>https://leginfo.legislature.ca.gov/faces/billNavClient.xhtml?bill_id=201920200AB174</t>
  </si>
  <si>
    <t xml:space="preserve">The quarterly Active Member profiles, which include unsubsidized and members who received APTC only </t>
  </si>
  <si>
    <t>https://hbex.coveredca.com/data-research/</t>
  </si>
  <si>
    <t>Prepared by:</t>
  </si>
  <si>
    <t>Analytics and Reporting Unit</t>
  </si>
  <si>
    <r>
      <t>Covered California</t>
    </r>
    <r>
      <rPr>
        <vertAlign val="superscript"/>
        <sz val="11"/>
        <color theme="1" tint="0.249977111117893"/>
        <rFont val="Arial"/>
        <family val="2"/>
      </rPr>
      <t>TM</t>
    </r>
  </si>
  <si>
    <t>1601 Exposition Boulevard, Sacramento, CA 95815 CoveredCA.com</t>
  </si>
  <si>
    <t>E-mail:  AnalyticsandReporting@covered.ca.gov</t>
  </si>
  <si>
    <t xml:space="preserve">  Number of applications with at least one applicant eligible for Covered California coverage</t>
  </si>
  <si>
    <t>Race/Ethnicity is a roll-up dimension that combines three CalHEERS application questions on race and ethnicity, such that a consumer who reports a Latino, Hispanic, or Spanish origin is counted as "Latino" in Race/Ethnicity.</t>
  </si>
  <si>
    <t>To comply with the requirements in AB 174, this report for defines data elements as follow:</t>
  </si>
  <si>
    <t>(B) 200% to 400% FPL</t>
  </si>
  <si>
    <t>(A) 400% to 600% of the federal poverty level (FPL)</t>
  </si>
  <si>
    <r>
      <rPr>
        <b/>
        <sz val="11"/>
        <color theme="1" tint="0.249977111117893"/>
        <rFont val="Arial"/>
        <family val="2"/>
      </rPr>
      <t>(3)</t>
    </r>
    <r>
      <rPr>
        <sz val="11"/>
        <color theme="1" tint="0.249977111117893"/>
        <rFont val="Arial"/>
        <family val="2"/>
      </rPr>
      <t xml:space="preserve"> The demographic profile of the applicants above</t>
    </r>
  </si>
  <si>
    <r>
      <rPr>
        <b/>
        <sz val="11"/>
        <color theme="1" tint="0.249977111117893"/>
        <rFont val="Arial"/>
        <family val="2"/>
      </rPr>
      <t>7)</t>
    </r>
    <r>
      <rPr>
        <sz val="11"/>
        <color theme="1" tint="0.249977111117893"/>
        <rFont val="Arial"/>
        <family val="2"/>
      </rPr>
      <t xml:space="preserve"> Other information the Board determines to be relevant to the individual market assistance program design:
     a) Active Members who have benefited from the new state subsidy program by various demographic variables, plan selected, and rating region/county
     b) Financial metrics of active members by QHP issuer, region, county, and legislative district</t>
    </r>
  </si>
  <si>
    <r>
      <rPr>
        <b/>
        <sz val="11"/>
        <color theme="1" tint="0.249977111117893"/>
        <rFont val="Arial"/>
        <family val="2"/>
      </rPr>
      <t>(1)</t>
    </r>
    <r>
      <rPr>
        <sz val="11"/>
        <color theme="1" tint="0.249977111117893"/>
        <rFont val="Arial"/>
        <family val="2"/>
      </rPr>
      <t> The number of applications received during the reporting period</t>
    </r>
  </si>
  <si>
    <r>
      <rPr>
        <b/>
        <sz val="11"/>
        <color theme="1" tint="0.249977111117893"/>
        <rFont val="Arial"/>
        <family val="2"/>
      </rPr>
      <t xml:space="preserve">4) </t>
    </r>
    <r>
      <rPr>
        <sz val="11"/>
        <color theme="1" tint="0.249977111117893"/>
        <rFont val="Arial"/>
        <family val="2"/>
      </rPr>
      <t>This report provides data points on the number of applicants at various stages of Covered California enrollment process:    
     a) The number of applicants eligible for Covered California in the reporting period
     b) The number of applicants eligible for California state subsidies 
     c) The number of applicants who benefited from state subsidies
     d) The number of participants (active members in the month of the report) who have received state subsidies</t>
    </r>
  </si>
  <si>
    <t xml:space="preserve">  Number of applicants potentially eligible for California State Subsidy</t>
  </si>
  <si>
    <t>Eligible for State Subsidy (See profile below)</t>
  </si>
  <si>
    <t>Received APTC Only</t>
  </si>
  <si>
    <t>Not eligible for State Subsidy due to availability of affordable benchmark premium plan</t>
  </si>
  <si>
    <t>(data as of 5/31/2020)</t>
  </si>
  <si>
    <r>
      <rPr>
        <b/>
        <sz val="11"/>
        <color theme="1" tint="0.249977111117893"/>
        <rFont val="Arial"/>
        <family val="2"/>
      </rPr>
      <t>1)</t>
    </r>
    <r>
      <rPr>
        <sz val="11"/>
        <color theme="1" tint="0.249977111117893"/>
        <rFont val="Arial"/>
        <family val="2"/>
      </rPr>
      <t xml:space="preserve"> This report provides the total number of applications for Insurance Affordability Programs (IAP) received through the California Healthcare Eligibility, Enrollment and Retention System (CalHEERS) by either direct submission through CoveredCA.com or through the Statewide Automated Welfare System (SAWS) in a given reporting period, where at least one applicant has been determined eligible for Covered California coverage.</t>
    </r>
  </si>
  <si>
    <r>
      <rPr>
        <b/>
        <sz val="11"/>
        <color theme="1" tint="0.249977111117893"/>
        <rFont val="Arial"/>
        <family val="2"/>
      </rPr>
      <t xml:space="preserve">2) </t>
    </r>
    <r>
      <rPr>
        <sz val="11"/>
        <color theme="1" tint="0.249977111117893"/>
        <rFont val="Arial"/>
        <family val="2"/>
      </rPr>
      <t>This is the number of individuals in the above applications who applied for health coverage.</t>
    </r>
  </si>
  <si>
    <r>
      <rPr>
        <b/>
        <sz val="11"/>
        <color theme="1" tint="0.249977111117893"/>
        <rFont val="Arial"/>
        <family val="2"/>
      </rPr>
      <t>3)</t>
    </r>
    <r>
      <rPr>
        <sz val="11"/>
        <color theme="1" tint="0.249977111117893"/>
        <rFont val="Arial"/>
        <family val="2"/>
      </rPr>
      <t xml:space="preserve"> Applicants who have benefited from the new state subsidy program are segmented by various demographic variables  – gender, age, race, ethnicity, language preference, FPL level and region – to form the ‘Applicant Profile’.  
The Applicant Profile does not include applicants whose available benchmark premium (second-lowest cost Silver plan) is lower than the consumer’s expected contribution (maximum contribution) toward the premium defined under the program eligibility rules.  These applicants would not receive any State subsidies even though they are eligible based on their FPL level. The number of individuals who fall in this group are reported on row 11 of the Applicant Profile.</t>
    </r>
  </si>
  <si>
    <t xml:space="preserve">  Number of individual applicants found eligible for Covered California Coverage</t>
  </si>
  <si>
    <t>(column % of applicants)</t>
  </si>
  <si>
    <t>Report Period:</t>
  </si>
  <si>
    <t>All data used in this report was extracted from CalHEERs on 6/1/2020 with data as of 5/31/2020</t>
  </si>
  <si>
    <t>Applications submitted through March 31, 2020</t>
  </si>
  <si>
    <t xml:space="preserve">Applicant Profile - This section of the report covers cummulative number of applicants and applications submitted by March 31, 2020 for coverage year 2020.  </t>
  </si>
  <si>
    <t>Member Profile and all other data tabs on this report - These sections report on enrolled members who had paid coverage on the month of March 2020.  This is a snapshot of active enrollees in one month.</t>
  </si>
  <si>
    <t>CA State Subsidy &amp; APTC (&lt;200% FPL and 200-400% FPL)</t>
  </si>
  <si>
    <t>CA State Subsidy Only (400%-600% FPL)</t>
  </si>
  <si>
    <t>State Subsidy Per Policy 
(avg $)</t>
  </si>
  <si>
    <t>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t>
  </si>
  <si>
    <r>
      <rPr>
        <b/>
        <sz val="11"/>
        <color theme="1" tint="0.249977111117893"/>
        <rFont val="Arial"/>
        <family val="2"/>
      </rPr>
      <t xml:space="preserve">5) </t>
    </r>
    <r>
      <rPr>
        <sz val="11"/>
        <color theme="1" tint="0.249977111117893"/>
        <rFont val="Arial"/>
        <family val="2"/>
      </rPr>
      <t>"Participants" are defined in this report as active members who had effectuated health coverage through Covered California and benefited from the new state subsidy program during the month indicated in the report (described as "Received California State Subsidy" in the Member Profile and subsequent tabs).  The tab "FPL Level" provides various financial metrics for the participants on a member and policy level. The financial metrics include: Average gross premium, average net premium, average state subsidy amount, and average APTC amount.  In the Report, policy level is used as a proxy for households, although a small percentage of this population might have multiple policies on a case (i.e. for over-age dependents, individual ‘a’ is enrolled with Issuer ‘a’ and individual ‘b’ is enrolled with Issuer ‘b’, etc.).</t>
    </r>
  </si>
  <si>
    <r>
      <t xml:space="preserve">Published Date: </t>
    </r>
    <r>
      <rPr>
        <sz val="11"/>
        <color theme="1" tint="0.249977111117893"/>
        <rFont val="Arial"/>
        <family val="2"/>
      </rPr>
      <t>01/29/2021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</si>
</sst>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9"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sz val="9"/>
      <color theme="1"/>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sz val="6"/>
      <color rgb="FF544D55"/>
      <name val="Arial"/>
      <family val="2"/>
    </font>
    <font>
      <sz val="8"/>
      <color theme="1"/>
      <name val="Arial"/>
      <family val="2"/>
    </font>
    <font>
      <sz val="8"/>
      <color theme="0"/>
      <name val="Arial"/>
      <family val="2"/>
    </font>
    <font>
      <sz val="11"/>
      <color theme="1"/>
      <name val="Calibri"/>
      <family val="2"/>
    </font>
    <font>
      <b/>
      <sz val="14"/>
      <color theme="0"/>
      <name val="Arial"/>
      <family val="2"/>
    </font>
    <font>
      <b/>
      <sz val="9"/>
      <color rgb="FF544D55"/>
      <name val="Arial"/>
      <family val="2"/>
    </font>
    <font>
      <b/>
      <sz val="10"/>
      <color rgb="FF544D55"/>
      <name val="Arial"/>
      <family val="2"/>
    </font>
    <font>
      <sz val="10"/>
      <color rgb="FF544D55"/>
      <name val="Arial"/>
      <family val="2"/>
    </font>
    <font>
      <i/>
      <sz val="10"/>
      <color rgb="FF544D55"/>
      <name val="Arial"/>
      <family val="2"/>
    </font>
    <font>
      <b/>
      <sz val="12"/>
      <color rgb="FF544D55"/>
      <name val="Arial"/>
      <family val="2"/>
    </font>
    <font>
      <b/>
      <sz val="12"/>
      <color rgb="FF19B8CB"/>
      <name val="Arial"/>
      <family val="2"/>
    </font>
    <font>
      <sz val="11"/>
      <color theme="0"/>
      <name val="Calibri"/>
      <family val="2"/>
      <scheme val="minor"/>
    </font>
    <font>
      <u/>
      <sz val="11"/>
      <color theme="10"/>
      <name val="Calibri"/>
      <family val="2"/>
      <scheme val="minor"/>
    </font>
    <font>
      <u/>
      <sz val="8"/>
      <color rgb="FF544D55"/>
      <name val="Arial"/>
      <family val="2"/>
    </font>
    <font>
      <b/>
      <sz val="14"/>
      <color theme="1" tint="0.249977111117893"/>
      <name val="Arial"/>
      <family val="2"/>
    </font>
    <font>
      <b/>
      <sz val="12"/>
      <color theme="1" tint="0.249977111117893"/>
      <name val="Arial"/>
      <family val="2"/>
    </font>
    <font>
      <sz val="11"/>
      <color theme="1" tint="0.249977111117893"/>
      <name val="Arial"/>
      <family val="2"/>
    </font>
    <font>
      <b/>
      <sz val="11"/>
      <color theme="1" tint="0.249977111117893"/>
      <name val="Arial"/>
      <family val="2"/>
    </font>
    <font>
      <i/>
      <sz val="11"/>
      <color theme="1" tint="0.249977111117893"/>
      <name val="Arial"/>
      <family val="2"/>
    </font>
    <font>
      <vertAlign val="superscript"/>
      <sz val="11"/>
      <color theme="1" tint="0.249977111117893"/>
      <name val="Arial"/>
      <family val="2"/>
    </font>
  </fonts>
  <fills count="8">
    <fill>
      <patternFill patternType="none"/>
    </fill>
    <fill>
      <patternFill patternType="gray125"/>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theme="8" tint="0.79998168889431442"/>
        <bgColor indexed="64"/>
      </patternFill>
    </fill>
  </fills>
  <borders count="25">
    <border>
      <left/>
      <right/>
      <top/>
      <bottom/>
      <diagonal/>
    </border>
    <border>
      <left/>
      <right/>
      <top/>
      <bottom style="thin">
        <color indexed="64"/>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top style="thin">
        <color indexed="64"/>
      </top>
      <bottom/>
      <diagonal/>
    </border>
    <border>
      <left/>
      <right style="thin">
        <color rgb="FF959595"/>
      </right>
      <top/>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n">
        <color rgb="FF544D55"/>
      </bottom>
      <diagonal/>
    </border>
  </borders>
  <cellStyleXfs count="14">
    <xf numFmtId="0" fontId="0" fillId="0" borderId="0"/>
    <xf numFmtId="0" fontId="2"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0" fontId="2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31" fillId="0" borderId="0" applyNumberFormat="0" applyFill="0" applyBorder="0" applyAlignment="0" applyProtection="0"/>
  </cellStyleXfs>
  <cellXfs count="332">
    <xf numFmtId="0" fontId="0" fillId="0" borderId="0" xfId="0"/>
    <xf numFmtId="0" fontId="14" fillId="4" borderId="2" xfId="1" applyFont="1" applyFill="1" applyBorder="1" applyAlignment="1">
      <alignment horizontal="left" vertical="center" indent="1"/>
    </xf>
    <xf numFmtId="17" fontId="5" fillId="0" borderId="0" xfId="1" quotePrefix="1" applyNumberFormat="1" applyFont="1" applyBorder="1" applyAlignment="1">
      <alignment horizontal="left" vertical="center" indent="1"/>
    </xf>
    <xf numFmtId="17" fontId="5" fillId="0" borderId="0" xfId="0" quotePrefix="1" applyNumberFormat="1" applyFont="1" applyAlignment="1">
      <alignment horizontal="left" vertical="center"/>
    </xf>
    <xf numFmtId="0" fontId="4" fillId="0" borderId="0" xfId="0" applyFont="1"/>
    <xf numFmtId="17" fontId="5" fillId="0" borderId="0" xfId="0" quotePrefix="1" applyNumberFormat="1" applyFont="1" applyBorder="1" applyAlignment="1">
      <alignment horizontal="left" vertical="center"/>
    </xf>
    <xf numFmtId="0" fontId="4" fillId="0" borderId="0" xfId="6" applyFont="1" applyAlignment="1"/>
    <xf numFmtId="0" fontId="5" fillId="0" borderId="0" xfId="6" applyFont="1" applyAlignment="1">
      <alignment wrapText="1"/>
    </xf>
    <xf numFmtId="0" fontId="6" fillId="0" borderId="0" xfId="6" applyFont="1" applyAlignment="1">
      <alignment horizontal="left"/>
    </xf>
    <xf numFmtId="0" fontId="6" fillId="0" borderId="0" xfId="6" applyFont="1" applyAlignment="1"/>
    <xf numFmtId="0" fontId="4" fillId="0" borderId="0" xfId="6" applyFont="1" applyFill="1" applyBorder="1" applyAlignment="1"/>
    <xf numFmtId="0" fontId="7" fillId="0" borderId="0" xfId="6" applyFont="1" applyAlignment="1">
      <alignment horizontal="left"/>
    </xf>
    <xf numFmtId="17" fontId="5" fillId="0" borderId="0" xfId="6" quotePrefix="1" applyNumberFormat="1" applyFont="1" applyAlignment="1">
      <alignment horizontal="left" vertical="center"/>
    </xf>
    <xf numFmtId="0" fontId="9" fillId="0" borderId="0" xfId="6" applyFont="1" applyFill="1" applyBorder="1" applyAlignment="1">
      <alignment horizontal="left" vertical="center" wrapText="1" indent="1"/>
    </xf>
    <xf numFmtId="14" fontId="6" fillId="0" borderId="0" xfId="6" applyNumberFormat="1" applyFont="1" applyAlignment="1">
      <alignment horizontal="left" vertical="center"/>
    </xf>
    <xf numFmtId="0" fontId="23" fillId="0" borderId="0" xfId="6" applyFont="1" applyAlignment="1">
      <alignment wrapText="1"/>
    </xf>
    <xf numFmtId="0" fontId="4" fillId="0" borderId="0" xfId="6" applyFont="1" applyAlignment="1">
      <alignment horizontal="left" wrapText="1"/>
    </xf>
    <xf numFmtId="17" fontId="8" fillId="0" borderId="0" xfId="6" quotePrefix="1" applyNumberFormat="1" applyFont="1" applyAlignment="1"/>
    <xf numFmtId="0" fontId="10" fillId="0" borderId="0" xfId="6" applyFont="1" applyAlignment="1"/>
    <xf numFmtId="0" fontId="11" fillId="0" borderId="0" xfId="6" applyFont="1" applyAlignment="1">
      <alignment horizontal="left" wrapText="1"/>
    </xf>
    <xf numFmtId="17" fontId="9" fillId="0" borderId="0" xfId="6" quotePrefix="1" applyNumberFormat="1" applyFont="1" applyAlignment="1">
      <alignment horizontal="left" vertical="center"/>
    </xf>
    <xf numFmtId="17" fontId="9" fillId="0" borderId="0" xfId="6" quotePrefix="1" applyNumberFormat="1" applyFont="1" applyAlignment="1">
      <alignment vertical="center" wrapText="1"/>
    </xf>
    <xf numFmtId="17" fontId="9" fillId="0" borderId="0" xfId="6" quotePrefix="1" applyNumberFormat="1" applyFont="1" applyFill="1" applyBorder="1" applyAlignment="1">
      <alignment wrapText="1"/>
    </xf>
    <xf numFmtId="0" fontId="12" fillId="0" borderId="0" xfId="6" applyFont="1" applyAlignment="1">
      <alignment horizontal="left" vertical="center" indent="2"/>
    </xf>
    <xf numFmtId="17" fontId="5" fillId="0" borderId="0" xfId="6" quotePrefix="1" applyNumberFormat="1" applyFont="1" applyAlignment="1">
      <alignment vertical="center"/>
    </xf>
    <xf numFmtId="0" fontId="6" fillId="0" borderId="0" xfId="6" applyFont="1" applyAlignment="1">
      <alignment vertical="top"/>
    </xf>
    <xf numFmtId="0" fontId="6" fillId="0" borderId="0" xfId="6" applyFont="1"/>
    <xf numFmtId="0" fontId="4" fillId="0" borderId="0" xfId="6" applyFont="1"/>
    <xf numFmtId="17" fontId="5" fillId="0" borderId="1" xfId="6" quotePrefix="1" applyNumberFormat="1" applyFont="1" applyBorder="1" applyAlignment="1">
      <alignment horizontal="left" vertical="center"/>
    </xf>
    <xf numFmtId="17" fontId="5" fillId="0" borderId="0" xfId="6" quotePrefix="1" applyNumberFormat="1" applyFont="1" applyAlignment="1">
      <alignment horizontal="left" vertical="center" indent="4"/>
    </xf>
    <xf numFmtId="0" fontId="8" fillId="0" borderId="0" xfId="6" applyFont="1"/>
    <xf numFmtId="0" fontId="6" fillId="0" borderId="0" xfId="6" applyFont="1" applyAlignment="1">
      <alignment horizontal="left" vertical="top"/>
    </xf>
    <xf numFmtId="0" fontId="6" fillId="2" borderId="2" xfId="6" applyFont="1" applyFill="1" applyBorder="1" applyAlignment="1">
      <alignment horizontal="left" vertical="center" indent="1"/>
    </xf>
    <xf numFmtId="0" fontId="15" fillId="5" borderId="2" xfId="6" applyFont="1" applyFill="1" applyBorder="1" applyAlignment="1">
      <alignment horizontal="center" vertical="center"/>
    </xf>
    <xf numFmtId="0" fontId="15" fillId="5" borderId="5" xfId="6" applyFont="1" applyFill="1" applyBorder="1" applyAlignment="1">
      <alignment horizontal="center" vertical="center"/>
    </xf>
    <xf numFmtId="0" fontId="16" fillId="0" borderId="2" xfId="6" applyFont="1" applyFill="1" applyBorder="1" applyAlignment="1">
      <alignment horizontal="center" vertical="center"/>
    </xf>
    <xf numFmtId="0" fontId="16" fillId="0" borderId="6" xfId="6" applyFont="1" applyFill="1" applyBorder="1" applyAlignment="1">
      <alignment horizontal="center" vertical="center"/>
    </xf>
    <xf numFmtId="0" fontId="15" fillId="2" borderId="2" xfId="6" applyFont="1" applyFill="1" applyBorder="1" applyAlignment="1">
      <alignment horizontal="left" vertical="center" indent="2"/>
    </xf>
    <xf numFmtId="3" fontId="15" fillId="2" borderId="6" xfId="6" applyNumberFormat="1" applyFont="1" applyFill="1" applyBorder="1" applyAlignment="1">
      <alignment horizontal="right" vertical="center" indent="1"/>
    </xf>
    <xf numFmtId="164" fontId="15" fillId="2" borderId="6" xfId="6" applyNumberFormat="1" applyFont="1" applyFill="1" applyBorder="1" applyAlignment="1">
      <alignment horizontal="right" vertical="center" indent="1"/>
    </xf>
    <xf numFmtId="165" fontId="15" fillId="2" borderId="6" xfId="7" applyNumberFormat="1" applyFont="1" applyFill="1" applyBorder="1" applyAlignment="1">
      <alignment horizontal="right" vertical="center" indent="1"/>
    </xf>
    <xf numFmtId="3" fontId="14" fillId="2" borderId="6" xfId="6" applyNumberFormat="1" applyFont="1" applyFill="1" applyBorder="1" applyAlignment="1">
      <alignment horizontal="right" vertical="center" indent="1"/>
    </xf>
    <xf numFmtId="164" fontId="14" fillId="2" borderId="12" xfId="6" applyNumberFormat="1" applyFont="1" applyFill="1" applyBorder="1" applyAlignment="1">
      <alignment horizontal="right" vertical="center" indent="1"/>
    </xf>
    <xf numFmtId="0" fontId="14" fillId="6" borderId="7" xfId="6" applyFont="1" applyFill="1" applyBorder="1" applyAlignment="1">
      <alignment horizontal="left" vertical="center" indent="1"/>
    </xf>
    <xf numFmtId="3" fontId="14" fillId="6" borderId="8" xfId="6" applyNumberFormat="1" applyFont="1" applyFill="1" applyBorder="1" applyAlignment="1">
      <alignment horizontal="right" vertical="center" indent="1"/>
    </xf>
    <xf numFmtId="164" fontId="14" fillId="6" borderId="8" xfId="6" applyNumberFormat="1" applyFont="1" applyFill="1" applyBorder="1" applyAlignment="1">
      <alignment horizontal="right" vertical="center" indent="1"/>
    </xf>
    <xf numFmtId="165" fontId="14" fillId="6" borderId="8" xfId="7" applyNumberFormat="1" applyFont="1" applyFill="1" applyBorder="1" applyAlignment="1">
      <alignment horizontal="right" vertical="center" indent="1"/>
    </xf>
    <xf numFmtId="164" fontId="14" fillId="6" borderId="9" xfId="6" applyNumberFormat="1" applyFont="1" applyFill="1" applyBorder="1" applyAlignment="1">
      <alignment horizontal="right" vertical="center" indent="1"/>
    </xf>
    <xf numFmtId="0" fontId="6" fillId="0" borderId="0" xfId="6" applyFont="1" applyAlignment="1">
      <alignment horizontal="left" vertical="center" indent="1"/>
    </xf>
    <xf numFmtId="0" fontId="6" fillId="0" borderId="0" xfId="6" applyFont="1" applyAlignment="1">
      <alignment vertical="center"/>
    </xf>
    <xf numFmtId="9" fontId="14" fillId="6" borderId="8" xfId="6" applyNumberFormat="1" applyFont="1" applyFill="1" applyBorder="1" applyAlignment="1">
      <alignment horizontal="right" vertical="center" indent="1"/>
    </xf>
    <xf numFmtId="0" fontId="6" fillId="0" borderId="0" xfId="6" applyFont="1" applyAlignment="1">
      <alignment horizontal="left" vertical="center" wrapText="1" indent="1"/>
    </xf>
    <xf numFmtId="0" fontId="6" fillId="0" borderId="0" xfId="6" applyFont="1" applyAlignment="1">
      <alignment vertical="center" wrapText="1"/>
    </xf>
    <xf numFmtId="0" fontId="6" fillId="0" borderId="0" xfId="6" applyFont="1" applyAlignment="1">
      <alignment vertical="top" wrapText="1"/>
    </xf>
    <xf numFmtId="3" fontId="14" fillId="0" borderId="0" xfId="6" applyNumberFormat="1" applyFont="1" applyFill="1" applyBorder="1" applyAlignment="1">
      <alignment horizontal="right" vertical="center"/>
    </xf>
    <xf numFmtId="0" fontId="4" fillId="0" borderId="0" xfId="6" applyFont="1" applyFill="1"/>
    <xf numFmtId="0" fontId="14" fillId="0" borderId="0" xfId="6" applyFont="1" applyFill="1" applyBorder="1" applyAlignment="1">
      <alignment horizontal="left" vertical="center" indent="1"/>
    </xf>
    <xf numFmtId="0" fontId="16" fillId="0" borderId="0" xfId="6" applyFont="1" applyFill="1" applyBorder="1" applyAlignment="1">
      <alignment horizontal="center" vertical="center"/>
    </xf>
    <xf numFmtId="166" fontId="15" fillId="2" borderId="6" xfId="8" applyNumberFormat="1" applyFont="1" applyFill="1" applyBorder="1" applyAlignment="1">
      <alignment horizontal="right" vertical="center" indent="1"/>
    </xf>
    <xf numFmtId="43" fontId="15" fillId="2" borderId="6" xfId="8" applyNumberFormat="1" applyFont="1" applyFill="1" applyBorder="1" applyAlignment="1">
      <alignment horizontal="right" vertical="center" indent="1"/>
    </xf>
    <xf numFmtId="17" fontId="5" fillId="0" borderId="0" xfId="6" quotePrefix="1" applyNumberFormat="1" applyFont="1" applyBorder="1" applyAlignment="1">
      <alignment horizontal="left" vertical="center"/>
    </xf>
    <xf numFmtId="0" fontId="24" fillId="0" borderId="0" xfId="6" applyFont="1" applyAlignment="1">
      <alignment horizontal="left" vertical="center" wrapText="1" indent="1"/>
    </xf>
    <xf numFmtId="0" fontId="24" fillId="0" borderId="0" xfId="6" applyFont="1" applyAlignment="1">
      <alignment vertical="center" wrapText="1"/>
    </xf>
    <xf numFmtId="0" fontId="24" fillId="0" borderId="0" xfId="6" applyFont="1" applyAlignment="1">
      <alignment vertical="top" wrapText="1"/>
    </xf>
    <xf numFmtId="0" fontId="4" fillId="0" borderId="0" xfId="6" applyFont="1" applyAlignment="1">
      <alignment horizontal="left" vertical="top" wrapText="1"/>
    </xf>
    <xf numFmtId="0" fontId="19" fillId="0" borderId="0" xfId="6" applyFont="1" applyFill="1" applyBorder="1" applyAlignment="1">
      <alignment horizontal="left" vertical="center" indent="1"/>
    </xf>
    <xf numFmtId="164" fontId="14" fillId="0" borderId="0" xfId="6" applyNumberFormat="1" applyFont="1" applyFill="1" applyBorder="1" applyAlignment="1">
      <alignment horizontal="right" vertical="center"/>
    </xf>
    <xf numFmtId="0" fontId="6" fillId="0" borderId="0" xfId="6" applyFont="1" applyAlignment="1">
      <alignment horizontal="left" vertical="center" wrapText="1"/>
    </xf>
    <xf numFmtId="0" fontId="6" fillId="0" borderId="0" xfId="6" applyFont="1" applyAlignment="1">
      <alignment horizontal="left" vertical="top" wrapText="1"/>
    </xf>
    <xf numFmtId="3" fontId="6" fillId="0" borderId="0" xfId="6" applyNumberFormat="1" applyFont="1"/>
    <xf numFmtId="3" fontId="4" fillId="0" borderId="0" xfId="6" applyNumberFormat="1" applyFont="1"/>
    <xf numFmtId="0" fontId="15" fillId="2" borderId="3" xfId="6" applyFont="1" applyFill="1" applyBorder="1" applyAlignment="1">
      <alignment horizontal="left" vertical="center" indent="2"/>
    </xf>
    <xf numFmtId="3" fontId="15" fillId="2" borderId="10" xfId="6" applyNumberFormat="1" applyFont="1" applyFill="1" applyBorder="1" applyAlignment="1">
      <alignment horizontal="right" vertical="center" indent="1"/>
    </xf>
    <xf numFmtId="164" fontId="15" fillId="2" borderId="10" xfId="6" applyNumberFormat="1" applyFont="1" applyFill="1" applyBorder="1" applyAlignment="1">
      <alignment horizontal="right" vertical="center" indent="1"/>
    </xf>
    <xf numFmtId="0" fontId="19" fillId="2" borderId="0" xfId="6" applyFont="1" applyFill="1" applyBorder="1" applyAlignment="1">
      <alignment horizontal="left" vertical="center" indent="1"/>
    </xf>
    <xf numFmtId="0" fontId="15" fillId="0" borderId="0" xfId="6" applyFont="1" applyAlignment="1">
      <alignment horizontal="left" vertical="center" wrapText="1"/>
    </xf>
    <xf numFmtId="0" fontId="20" fillId="0" borderId="0" xfId="6" applyFont="1"/>
    <xf numFmtId="0" fontId="4" fillId="0" borderId="0" xfId="6" applyFont="1" applyAlignment="1">
      <alignment vertical="top" wrapText="1"/>
    </xf>
    <xf numFmtId="0" fontId="16" fillId="2" borderId="6" xfId="6" applyFont="1" applyFill="1" applyBorder="1" applyAlignment="1">
      <alignment horizontal="center" vertical="center"/>
    </xf>
    <xf numFmtId="0" fontId="4" fillId="0" borderId="0" xfId="6" applyFont="1" applyAlignment="1">
      <alignment horizontal="left" vertical="center" wrapText="1" indent="1"/>
    </xf>
    <xf numFmtId="0" fontId="4" fillId="0" borderId="0" xfId="6" applyFont="1" applyAlignment="1">
      <alignment vertical="center" wrapText="1"/>
    </xf>
    <xf numFmtId="0" fontId="4" fillId="0" borderId="0" xfId="6" applyFont="1" applyAlignment="1">
      <alignment horizontal="left" indent="2"/>
    </xf>
    <xf numFmtId="0" fontId="19" fillId="0" borderId="0" xfId="6" applyFont="1" applyAlignment="1">
      <alignment horizontal="left" vertical="center" wrapText="1"/>
    </xf>
    <xf numFmtId="0" fontId="19" fillId="0" borderId="0" xfId="6" applyFont="1" applyAlignment="1">
      <alignment horizontal="left" vertical="center" indent="1"/>
    </xf>
    <xf numFmtId="9" fontId="14" fillId="6" borderId="9" xfId="6" applyNumberFormat="1" applyFont="1" applyFill="1" applyBorder="1" applyAlignment="1">
      <alignment horizontal="right" vertical="center" indent="1"/>
    </xf>
    <xf numFmtId="0" fontId="4" fillId="0" borderId="0" xfId="6" applyFont="1" applyAlignment="1">
      <alignment horizontal="left" vertical="center" wrapText="1"/>
    </xf>
    <xf numFmtId="0" fontId="15" fillId="0" borderId="3" xfId="6" applyFont="1" applyFill="1" applyBorder="1" applyAlignment="1">
      <alignment horizontal="left" vertical="center" indent="2"/>
    </xf>
    <xf numFmtId="3" fontId="15" fillId="0" borderId="10" xfId="6" applyNumberFormat="1" applyFont="1" applyFill="1" applyBorder="1" applyAlignment="1">
      <alignment horizontal="right" vertical="center" indent="1"/>
    </xf>
    <xf numFmtId="164" fontId="15" fillId="0" borderId="10" xfId="6" applyNumberFormat="1" applyFont="1" applyFill="1" applyBorder="1" applyAlignment="1">
      <alignment horizontal="right" vertical="center" indent="1"/>
    </xf>
    <xf numFmtId="0" fontId="6" fillId="0" borderId="0" xfId="6" applyFont="1" applyFill="1"/>
    <xf numFmtId="3" fontId="6" fillId="0" borderId="0" xfId="6" applyNumberFormat="1" applyFont="1" applyAlignment="1">
      <alignment horizontal="left" vertical="center" wrapText="1"/>
    </xf>
    <xf numFmtId="0" fontId="16" fillId="0" borderId="15" xfId="6" applyFont="1" applyFill="1" applyBorder="1" applyAlignment="1">
      <alignment horizontal="center" vertical="center"/>
    </xf>
    <xf numFmtId="0" fontId="24" fillId="0" borderId="14" xfId="6" applyFont="1" applyBorder="1" applyAlignment="1">
      <alignment vertical="center" wrapText="1"/>
    </xf>
    <xf numFmtId="0" fontId="6" fillId="0" borderId="14" xfId="6" applyFont="1" applyBorder="1" applyAlignment="1">
      <alignment horizontal="left" vertical="center" wrapText="1"/>
    </xf>
    <xf numFmtId="0" fontId="16" fillId="0" borderId="12" xfId="6" applyFont="1" applyFill="1" applyBorder="1" applyAlignment="1">
      <alignment horizontal="center" vertical="center"/>
    </xf>
    <xf numFmtId="0" fontId="16" fillId="2" borderId="12" xfId="6" applyFont="1" applyFill="1" applyBorder="1" applyAlignment="1">
      <alignment horizontal="center" vertical="center"/>
    </xf>
    <xf numFmtId="0" fontId="6" fillId="0" borderId="14" xfId="6" applyFont="1" applyBorder="1" applyAlignment="1">
      <alignment vertical="center" wrapText="1"/>
    </xf>
    <xf numFmtId="165" fontId="14" fillId="2" borderId="12" xfId="7" applyNumberFormat="1" applyFont="1" applyFill="1" applyBorder="1" applyAlignment="1">
      <alignment horizontal="right" vertical="center" indent="1"/>
    </xf>
    <xf numFmtId="166" fontId="14" fillId="2" borderId="12" xfId="8" applyNumberFormat="1" applyFont="1" applyFill="1" applyBorder="1" applyAlignment="1">
      <alignment horizontal="right" vertical="center" indent="1"/>
    </xf>
    <xf numFmtId="0" fontId="16" fillId="0" borderId="10" xfId="6" applyFont="1" applyFill="1" applyBorder="1" applyAlignment="1">
      <alignment horizontal="center" vertical="center"/>
    </xf>
    <xf numFmtId="0" fontId="16" fillId="0" borderId="4" xfId="6" applyFont="1" applyFill="1" applyBorder="1" applyAlignment="1">
      <alignment horizontal="center" vertical="center"/>
    </xf>
    <xf numFmtId="0" fontId="15" fillId="2" borderId="16" xfId="6" applyFont="1" applyFill="1" applyBorder="1" applyAlignment="1">
      <alignment horizontal="left" vertical="center" indent="2"/>
    </xf>
    <xf numFmtId="164" fontId="15" fillId="2" borderId="11" xfId="6" applyNumberFormat="1" applyFont="1" applyFill="1" applyBorder="1" applyAlignment="1">
      <alignment horizontal="right" vertical="center" indent="1"/>
    </xf>
    <xf numFmtId="3" fontId="14" fillId="2" borderId="11" xfId="6" applyNumberFormat="1" applyFont="1" applyFill="1" applyBorder="1" applyAlignment="1">
      <alignment horizontal="right" vertical="center" indent="1"/>
    </xf>
    <xf numFmtId="164" fontId="14" fillId="2" borderId="17" xfId="6" applyNumberFormat="1" applyFont="1" applyFill="1" applyBorder="1" applyAlignment="1">
      <alignment horizontal="right" vertical="center" indent="1"/>
    </xf>
    <xf numFmtId="3" fontId="6" fillId="0" borderId="0" xfId="6" applyNumberFormat="1" applyFont="1" applyAlignment="1">
      <alignment vertical="center"/>
    </xf>
    <xf numFmtId="166" fontId="14" fillId="6" borderId="8" xfId="8" applyNumberFormat="1" applyFont="1" applyFill="1" applyBorder="1" applyAlignment="1">
      <alignment horizontal="right" vertical="center" indent="1"/>
    </xf>
    <xf numFmtId="0" fontId="0" fillId="0" borderId="0" xfId="0" applyFill="1"/>
    <xf numFmtId="0" fontId="14" fillId="4" borderId="6" xfId="1" applyFont="1" applyFill="1" applyBorder="1" applyAlignment="1">
      <alignment horizontal="left" vertical="center" indent="1"/>
    </xf>
    <xf numFmtId="17" fontId="9" fillId="0" borderId="0" xfId="6" quotePrefix="1" applyNumberFormat="1" applyFont="1" applyBorder="1" applyAlignment="1">
      <alignment horizontal="left" vertical="center"/>
    </xf>
    <xf numFmtId="17" fontId="9" fillId="0" borderId="0" xfId="6" quotePrefix="1" applyNumberFormat="1" applyFont="1" applyBorder="1" applyAlignment="1">
      <alignment vertical="center" wrapText="1"/>
    </xf>
    <xf numFmtId="0" fontId="3" fillId="0" borderId="0" xfId="0" applyFont="1" applyAlignment="1"/>
    <xf numFmtId="43" fontId="15" fillId="2" borderId="6" xfId="7" applyNumberFormat="1" applyFont="1" applyFill="1" applyBorder="1" applyAlignment="1">
      <alignment horizontal="right" vertical="center" indent="1"/>
    </xf>
    <xf numFmtId="43" fontId="14" fillId="2" borderId="12" xfId="7" applyNumberFormat="1" applyFont="1" applyFill="1" applyBorder="1" applyAlignment="1">
      <alignment horizontal="right" vertical="center" indent="1"/>
    </xf>
    <xf numFmtId="0" fontId="0" fillId="0" borderId="0" xfId="0"/>
    <xf numFmtId="0" fontId="15" fillId="2" borderId="2" xfId="12" applyFont="1" applyFill="1" applyBorder="1" applyAlignment="1">
      <alignment horizontal="left" vertical="center" indent="2"/>
    </xf>
    <xf numFmtId="3" fontId="0" fillId="0" borderId="0" xfId="0" applyNumberFormat="1"/>
    <xf numFmtId="164" fontId="15" fillId="2" borderId="12" xfId="6" applyNumberFormat="1" applyFont="1" applyFill="1" applyBorder="1" applyAlignment="1">
      <alignment horizontal="right" vertical="center" indent="1"/>
    </xf>
    <xf numFmtId="165" fontId="6" fillId="0" borderId="0" xfId="6" applyNumberFormat="1" applyFont="1" applyAlignment="1">
      <alignment vertical="center"/>
    </xf>
    <xf numFmtId="164" fontId="6" fillId="0" borderId="0" xfId="9" applyNumberFormat="1" applyFont="1" applyAlignment="1">
      <alignment vertical="center"/>
    </xf>
    <xf numFmtId="166" fontId="14" fillId="2" borderId="4" xfId="8" applyNumberFormat="1" applyFont="1" applyFill="1" applyBorder="1" applyAlignment="1">
      <alignment horizontal="right" vertical="center" indent="1"/>
    </xf>
    <xf numFmtId="166" fontId="15" fillId="2" borderId="10" xfId="8" applyNumberFormat="1" applyFont="1" applyFill="1" applyBorder="1" applyAlignment="1">
      <alignment horizontal="right" vertical="center" indent="1"/>
    </xf>
    <xf numFmtId="0" fontId="16" fillId="0" borderId="3" xfId="6" applyFont="1" applyFill="1" applyBorder="1" applyAlignment="1">
      <alignment horizontal="center" vertical="center"/>
    </xf>
    <xf numFmtId="164" fontId="15" fillId="2" borderId="4" xfId="6" applyNumberFormat="1" applyFont="1" applyFill="1" applyBorder="1" applyAlignment="1">
      <alignment horizontal="right" vertical="center" indent="1"/>
    </xf>
    <xf numFmtId="164" fontId="15" fillId="0" borderId="4" xfId="6" applyNumberFormat="1" applyFont="1" applyFill="1" applyBorder="1" applyAlignment="1">
      <alignment horizontal="right" vertical="center" indent="1"/>
    </xf>
    <xf numFmtId="166" fontId="14" fillId="6" borderId="9" xfId="8" applyNumberFormat="1" applyFont="1" applyFill="1" applyBorder="1" applyAlignment="1">
      <alignment horizontal="right" vertical="center" indent="1"/>
    </xf>
    <xf numFmtId="3" fontId="15" fillId="0" borderId="6" xfId="6" applyNumberFormat="1" applyFont="1" applyFill="1" applyBorder="1" applyAlignment="1">
      <alignment horizontal="right" vertical="center" indent="1"/>
    </xf>
    <xf numFmtId="0" fontId="4" fillId="0" borderId="3" xfId="6" applyFont="1" applyBorder="1"/>
    <xf numFmtId="0" fontId="4" fillId="0" borderId="4" xfId="6" applyFont="1" applyBorder="1"/>
    <xf numFmtId="0" fontId="4" fillId="0" borderId="10" xfId="6" applyFont="1" applyBorder="1"/>
    <xf numFmtId="0" fontId="15" fillId="2" borderId="3" xfId="6" applyFont="1" applyFill="1" applyBorder="1" applyAlignment="1">
      <alignment horizontal="left" vertical="center" indent="4"/>
    </xf>
    <xf numFmtId="0" fontId="14" fillId="4" borderId="2" xfId="6" applyFont="1" applyFill="1" applyBorder="1" applyAlignment="1">
      <alignment horizontal="left" vertical="center"/>
    </xf>
    <xf numFmtId="3" fontId="14" fillId="0" borderId="0" xfId="6" applyNumberFormat="1" applyFont="1" applyFill="1" applyBorder="1" applyAlignment="1">
      <alignment horizontal="right" vertical="center" indent="1"/>
    </xf>
    <xf numFmtId="9" fontId="14" fillId="0" borderId="0" xfId="6" applyNumberFormat="1" applyFont="1" applyFill="1" applyBorder="1" applyAlignment="1">
      <alignment horizontal="right" vertical="center" indent="1"/>
    </xf>
    <xf numFmtId="164" fontId="14" fillId="0" borderId="0" xfId="6" applyNumberFormat="1" applyFont="1" applyFill="1" applyBorder="1" applyAlignment="1">
      <alignment horizontal="right" vertical="center" indent="1"/>
    </xf>
    <xf numFmtId="0" fontId="3" fillId="0" borderId="0" xfId="0" applyFont="1" applyAlignment="1">
      <alignment horizontal="left"/>
    </xf>
    <xf numFmtId="0" fontId="14" fillId="4" borderId="10" xfId="1" applyFont="1" applyFill="1" applyBorder="1" applyAlignment="1">
      <alignment horizontal="left" vertical="center" indent="1"/>
    </xf>
    <xf numFmtId="0" fontId="14" fillId="4" borderId="4" xfId="1" applyFont="1" applyFill="1" applyBorder="1" applyAlignment="1">
      <alignment horizontal="left" vertical="center" indent="1"/>
    </xf>
    <xf numFmtId="166" fontId="14" fillId="2" borderId="6" xfId="8" applyNumberFormat="1" applyFont="1" applyFill="1" applyBorder="1" applyAlignment="1">
      <alignment horizontal="right" vertical="center" indent="1"/>
    </xf>
    <xf numFmtId="0" fontId="14" fillId="2" borderId="2" xfId="6" applyFont="1" applyFill="1" applyBorder="1" applyAlignment="1">
      <alignment horizontal="left" vertical="center" indent="2"/>
    </xf>
    <xf numFmtId="0" fontId="8" fillId="0" borderId="0" xfId="6" applyFont="1" applyFill="1" applyBorder="1" applyAlignment="1">
      <alignment horizontal="left" vertical="center" indent="1"/>
    </xf>
    <xf numFmtId="0" fontId="21" fillId="0" borderId="0" xfId="6" applyFont="1" applyFill="1" applyBorder="1" applyAlignment="1">
      <alignment horizontal="center" vertical="center" wrapText="1"/>
    </xf>
    <xf numFmtId="2" fontId="15" fillId="2" borderId="6" xfId="6" applyNumberFormat="1" applyFont="1" applyFill="1" applyBorder="1" applyAlignment="1">
      <alignment horizontal="right" vertical="center" indent="1"/>
    </xf>
    <xf numFmtId="2" fontId="14" fillId="2" borderId="6" xfId="6" applyNumberFormat="1" applyFont="1" applyFill="1" applyBorder="1" applyAlignment="1">
      <alignment horizontal="right" vertical="center" indent="1"/>
    </xf>
    <xf numFmtId="0" fontId="25" fillId="5" borderId="3" xfId="12" applyFont="1" applyFill="1" applyBorder="1" applyAlignment="1">
      <alignment horizontal="left" vertical="center" indent="1"/>
    </xf>
    <xf numFmtId="0" fontId="25" fillId="5" borderId="10" xfId="12" applyFont="1" applyFill="1" applyBorder="1" applyAlignment="1">
      <alignment vertical="center"/>
    </xf>
    <xf numFmtId="0" fontId="25" fillId="5" borderId="10" xfId="12" applyFont="1" applyFill="1" applyBorder="1" applyAlignment="1">
      <alignment horizontal="left" vertical="center" indent="1"/>
    </xf>
    <xf numFmtId="0" fontId="25" fillId="5" borderId="4" xfId="12" applyFont="1" applyFill="1" applyBorder="1" applyAlignment="1">
      <alignment vertical="center"/>
    </xf>
    <xf numFmtId="0" fontId="14" fillId="0" borderId="2" xfId="6" applyFont="1" applyFill="1" applyBorder="1" applyAlignment="1">
      <alignment horizontal="center" vertical="center" wrapText="1"/>
    </xf>
    <xf numFmtId="0" fontId="14" fillId="7" borderId="2" xfId="6" applyFont="1" applyFill="1" applyBorder="1" applyAlignment="1">
      <alignment horizontal="center" vertical="center" wrapText="1"/>
    </xf>
    <xf numFmtId="0" fontId="13" fillId="5" borderId="10" xfId="12" applyFont="1" applyFill="1" applyBorder="1" applyAlignment="1">
      <alignment vertical="center"/>
    </xf>
    <xf numFmtId="0" fontId="13" fillId="5" borderId="4" xfId="12" applyFont="1" applyFill="1" applyBorder="1" applyAlignment="1">
      <alignment vertical="center"/>
    </xf>
    <xf numFmtId="0" fontId="6" fillId="2" borderId="2" xfId="12" applyFont="1" applyFill="1" applyBorder="1" applyAlignment="1">
      <alignment horizontal="left" vertical="center" indent="1"/>
    </xf>
    <xf numFmtId="0" fontId="14" fillId="4" borderId="2" xfId="12" applyFont="1" applyFill="1" applyBorder="1" applyAlignment="1">
      <alignment horizontal="left" vertical="center" indent="1"/>
    </xf>
    <xf numFmtId="0" fontId="15" fillId="4" borderId="2" xfId="12" applyFont="1" applyFill="1" applyBorder="1" applyAlignment="1">
      <alignment horizontal="center" vertical="center"/>
    </xf>
    <xf numFmtId="0" fontId="15" fillId="5" borderId="3" xfId="12" applyFont="1" applyFill="1" applyBorder="1" applyAlignment="1">
      <alignment horizontal="center" vertical="center"/>
    </xf>
    <xf numFmtId="0" fontId="15" fillId="5" borderId="13" xfId="12" applyFont="1" applyFill="1" applyBorder="1" applyAlignment="1">
      <alignment horizontal="center" vertical="center"/>
    </xf>
    <xf numFmtId="0" fontId="4" fillId="0" borderId="0" xfId="6" applyFont="1" applyBorder="1" applyAlignment="1">
      <alignment horizontal="left" vertical="center" indent="1"/>
    </xf>
    <xf numFmtId="0" fontId="8" fillId="0" borderId="0" xfId="6" applyFont="1" applyBorder="1" applyAlignment="1">
      <alignment horizontal="left" vertical="center"/>
    </xf>
    <xf numFmtId="0" fontId="8" fillId="0" borderId="0" xfId="6" applyFont="1" applyBorder="1"/>
    <xf numFmtId="0" fontId="6" fillId="0" borderId="0" xfId="6" applyFont="1" applyBorder="1" applyAlignment="1">
      <alignment horizontal="left" vertical="center"/>
    </xf>
    <xf numFmtId="17" fontId="5" fillId="0" borderId="21" xfId="0" quotePrefix="1" applyNumberFormat="1" applyFont="1" applyBorder="1" applyAlignment="1">
      <alignment horizontal="left" vertical="center"/>
    </xf>
    <xf numFmtId="0" fontId="15" fillId="4" borderId="3" xfId="12" applyFont="1" applyFill="1" applyBorder="1" applyAlignment="1">
      <alignment horizontal="center" vertical="center"/>
    </xf>
    <xf numFmtId="0" fontId="15" fillId="4" borderId="10" xfId="12" applyFont="1" applyFill="1" applyBorder="1" applyAlignment="1">
      <alignment horizontal="center" vertical="center"/>
    </xf>
    <xf numFmtId="0" fontId="15" fillId="4" borderId="4" xfId="12" applyFont="1" applyFill="1" applyBorder="1" applyAlignment="1">
      <alignment horizontal="center" vertical="center"/>
    </xf>
    <xf numFmtId="0" fontId="15" fillId="5" borderId="4" xfId="12" applyFont="1" applyFill="1" applyBorder="1" applyAlignment="1">
      <alignment horizontal="center" vertical="center"/>
    </xf>
    <xf numFmtId="0" fontId="6" fillId="0" borderId="0" xfId="12" applyFont="1" applyAlignment="1">
      <alignment horizontal="left"/>
    </xf>
    <xf numFmtId="0" fontId="6" fillId="0" borderId="0" xfId="12" applyFont="1" applyAlignment="1"/>
    <xf numFmtId="0" fontId="6" fillId="0" borderId="0" xfId="12" applyFont="1" applyAlignment="1">
      <alignment horizontal="right"/>
    </xf>
    <xf numFmtId="17" fontId="3" fillId="0" borderId="0" xfId="0" quotePrefix="1" applyNumberFormat="1" applyFont="1" applyAlignment="1">
      <alignment horizontal="left" vertical="center"/>
    </xf>
    <xf numFmtId="17" fontId="3" fillId="0" borderId="0" xfId="0" quotePrefix="1" applyNumberFormat="1" applyFont="1" applyFill="1" applyAlignment="1">
      <alignment vertical="center"/>
    </xf>
    <xf numFmtId="17" fontId="9" fillId="0" borderId="0" xfId="12" quotePrefix="1" applyNumberFormat="1" applyFont="1" applyAlignment="1">
      <alignment horizontal="left" vertical="center"/>
    </xf>
    <xf numFmtId="17" fontId="9" fillId="0" borderId="0" xfId="12" quotePrefix="1" applyNumberFormat="1" applyFont="1" applyAlignment="1">
      <alignment vertical="center" wrapText="1"/>
    </xf>
    <xf numFmtId="17" fontId="9" fillId="0" borderId="0" xfId="12" quotePrefix="1" applyNumberFormat="1" applyFont="1" applyFill="1" applyBorder="1" applyAlignment="1">
      <alignment wrapText="1"/>
    </xf>
    <xf numFmtId="0" fontId="12" fillId="0" borderId="0" xfId="12" applyFont="1" applyAlignment="1">
      <alignment horizontal="left" vertical="center" indent="2"/>
    </xf>
    <xf numFmtId="17" fontId="5" fillId="0" borderId="0" xfId="12" quotePrefix="1" applyNumberFormat="1" applyFont="1" applyAlignment="1">
      <alignment vertical="center"/>
    </xf>
    <xf numFmtId="3" fontId="15" fillId="2" borderId="6" xfId="12" applyNumberFormat="1" applyFont="1" applyFill="1" applyBorder="1" applyAlignment="1">
      <alignment horizontal="right" vertical="center" indent="1"/>
    </xf>
    <xf numFmtId="3" fontId="14" fillId="2" borderId="4" xfId="12" applyNumberFormat="1" applyFont="1" applyFill="1" applyBorder="1" applyAlignment="1">
      <alignment horizontal="right" vertical="center" indent="1"/>
    </xf>
    <xf numFmtId="0" fontId="6" fillId="0" borderId="0" xfId="12" applyFont="1" applyFill="1" applyAlignment="1">
      <alignment vertical="center" wrapText="1"/>
    </xf>
    <xf numFmtId="17" fontId="5" fillId="0" borderId="1" xfId="12" quotePrefix="1" applyNumberFormat="1" applyFont="1" applyBorder="1" applyAlignment="1">
      <alignment horizontal="left" vertical="center"/>
    </xf>
    <xf numFmtId="0" fontId="15" fillId="4" borderId="5" xfId="12" applyFont="1" applyFill="1" applyBorder="1" applyAlignment="1">
      <alignment horizontal="center" vertical="center"/>
    </xf>
    <xf numFmtId="0" fontId="16" fillId="0" borderId="2" xfId="12" applyFont="1" applyFill="1" applyBorder="1" applyAlignment="1">
      <alignment horizontal="center" vertical="center"/>
    </xf>
    <xf numFmtId="0" fontId="16" fillId="0" borderId="6" xfId="12" applyFont="1" applyFill="1" applyBorder="1" applyAlignment="1">
      <alignment horizontal="center" vertical="center"/>
    </xf>
    <xf numFmtId="0" fontId="16" fillId="0" borderId="12" xfId="12" applyFont="1" applyFill="1" applyBorder="1" applyAlignment="1">
      <alignment horizontal="center" vertical="center"/>
    </xf>
    <xf numFmtId="164" fontId="15" fillId="2" borderId="12" xfId="12" applyNumberFormat="1" applyFont="1" applyFill="1" applyBorder="1" applyAlignment="1">
      <alignment horizontal="right" vertical="center" indent="1"/>
    </xf>
    <xf numFmtId="0" fontId="15" fillId="2" borderId="16" xfId="12" applyFont="1" applyFill="1" applyBorder="1" applyAlignment="1">
      <alignment horizontal="left" vertical="center" indent="2"/>
    </xf>
    <xf numFmtId="3" fontId="15" fillId="2" borderId="11" xfId="12" applyNumberFormat="1" applyFont="1" applyFill="1" applyBorder="1" applyAlignment="1">
      <alignment horizontal="right" vertical="center" indent="1"/>
    </xf>
    <xf numFmtId="164" fontId="15" fillId="2" borderId="17" xfId="12" applyNumberFormat="1" applyFont="1" applyFill="1" applyBorder="1" applyAlignment="1">
      <alignment horizontal="right" vertical="center" indent="1"/>
    </xf>
    <xf numFmtId="0" fontId="14" fillId="6" borderId="7" xfId="12" applyFont="1" applyFill="1" applyBorder="1" applyAlignment="1">
      <alignment horizontal="left" vertical="center" indent="1"/>
    </xf>
    <xf numFmtId="3" fontId="14" fillId="6" borderId="8" xfId="12" applyNumberFormat="1" applyFont="1" applyFill="1" applyBorder="1" applyAlignment="1">
      <alignment horizontal="right" vertical="center" indent="1"/>
    </xf>
    <xf numFmtId="164" fontId="14" fillId="6" borderId="9" xfId="12" applyNumberFormat="1" applyFont="1" applyFill="1" applyBorder="1" applyAlignment="1">
      <alignment horizontal="right" vertical="center" indent="1"/>
    </xf>
    <xf numFmtId="3" fontId="14" fillId="0" borderId="0" xfId="12" applyNumberFormat="1" applyFont="1" applyFill="1" applyBorder="1" applyAlignment="1">
      <alignment horizontal="right" vertical="center"/>
    </xf>
    <xf numFmtId="164" fontId="14" fillId="0" borderId="0" xfId="12" applyNumberFormat="1" applyFont="1" applyFill="1" applyBorder="1" applyAlignment="1">
      <alignment horizontal="right" vertical="center"/>
    </xf>
    <xf numFmtId="0" fontId="14" fillId="0" borderId="0" xfId="12" applyFont="1" applyFill="1" applyBorder="1" applyAlignment="1">
      <alignment horizontal="left" vertical="center" indent="1"/>
    </xf>
    <xf numFmtId="0" fontId="6" fillId="0" borderId="0" xfId="12" applyFont="1" applyAlignment="1">
      <alignment horizontal="left" vertical="center" wrapText="1" indent="1"/>
    </xf>
    <xf numFmtId="0" fontId="6" fillId="0" borderId="0" xfId="12" applyFont="1" applyAlignment="1">
      <alignment horizontal="left" vertical="center" wrapText="1"/>
    </xf>
    <xf numFmtId="0" fontId="14" fillId="4" borderId="3" xfId="12" applyFont="1" applyFill="1" applyBorder="1" applyAlignment="1">
      <alignment horizontal="left" vertical="center" indent="1"/>
    </xf>
    <xf numFmtId="0" fontId="15" fillId="4" borderId="13" xfId="12" applyFont="1" applyFill="1" applyBorder="1" applyAlignment="1">
      <alignment horizontal="center" vertical="center"/>
    </xf>
    <xf numFmtId="0" fontId="15" fillId="2" borderId="3" xfId="12" applyFont="1" applyFill="1" applyBorder="1" applyAlignment="1">
      <alignment horizontal="left" vertical="center" indent="2"/>
    </xf>
    <xf numFmtId="3" fontId="15" fillId="2" borderId="10" xfId="12" applyNumberFormat="1" applyFont="1" applyFill="1" applyBorder="1" applyAlignment="1">
      <alignment horizontal="right" vertical="center" indent="1"/>
    </xf>
    <xf numFmtId="164" fontId="15" fillId="2" borderId="4" xfId="12" applyNumberFormat="1" applyFont="1" applyFill="1" applyBorder="1" applyAlignment="1">
      <alignment horizontal="right" vertical="center" indent="1"/>
    </xf>
    <xf numFmtId="0" fontId="19" fillId="2" borderId="0" xfId="12" applyFont="1" applyFill="1" applyBorder="1" applyAlignment="1">
      <alignment horizontal="left" vertical="center" indent="1"/>
    </xf>
    <xf numFmtId="0" fontId="15" fillId="0" borderId="0" xfId="12" applyFont="1" applyAlignment="1">
      <alignment horizontal="left" vertical="center" wrapText="1"/>
    </xf>
    <xf numFmtId="0" fontId="15" fillId="0" borderId="3" xfId="12" applyFont="1" applyFill="1" applyBorder="1" applyAlignment="1">
      <alignment horizontal="left" vertical="center" indent="2"/>
    </xf>
    <xf numFmtId="3" fontId="15" fillId="0" borderId="10" xfId="12" applyNumberFormat="1" applyFont="1" applyFill="1" applyBorder="1" applyAlignment="1">
      <alignment horizontal="right" vertical="center" indent="1"/>
    </xf>
    <xf numFmtId="164" fontId="15" fillId="0" borderId="4" xfId="12" applyNumberFormat="1" applyFont="1" applyFill="1" applyBorder="1" applyAlignment="1">
      <alignment horizontal="right" vertical="center" indent="1"/>
    </xf>
    <xf numFmtId="0" fontId="16" fillId="2" borderId="6" xfId="12" applyFont="1" applyFill="1" applyBorder="1" applyAlignment="1">
      <alignment horizontal="center" vertical="center"/>
    </xf>
    <xf numFmtId="0" fontId="16" fillId="2" borderId="12" xfId="12" applyFont="1" applyFill="1" applyBorder="1" applyAlignment="1">
      <alignment horizontal="center" vertical="center"/>
    </xf>
    <xf numFmtId="0" fontId="4" fillId="0" borderId="0" xfId="12" applyFont="1" applyAlignment="1">
      <alignment horizontal="left" vertical="center" wrapText="1" indent="1"/>
    </xf>
    <xf numFmtId="0" fontId="4" fillId="0" borderId="0" xfId="12" applyFont="1" applyAlignment="1">
      <alignment vertical="center" wrapText="1"/>
    </xf>
    <xf numFmtId="0" fontId="19" fillId="0" borderId="0" xfId="12" applyFont="1" applyAlignment="1">
      <alignment horizontal="left" vertical="center" wrapText="1"/>
    </xf>
    <xf numFmtId="0" fontId="19" fillId="0" borderId="0" xfId="12" applyFont="1" applyAlignment="1">
      <alignment horizontal="left" vertical="center" indent="1"/>
    </xf>
    <xf numFmtId="9" fontId="14" fillId="6" borderId="9" xfId="12" applyNumberFormat="1" applyFont="1" applyFill="1" applyBorder="1" applyAlignment="1">
      <alignment horizontal="right" vertical="center" indent="1"/>
    </xf>
    <xf numFmtId="0" fontId="4" fillId="0" borderId="0" xfId="12" applyFont="1" applyAlignment="1">
      <alignment horizontal="left" vertical="center" indent="1"/>
    </xf>
    <xf numFmtId="0" fontId="4" fillId="0" borderId="0" xfId="12" applyFont="1" applyAlignment="1">
      <alignment vertical="center"/>
    </xf>
    <xf numFmtId="0" fontId="6" fillId="0" borderId="0" xfId="12" applyFont="1" applyAlignment="1">
      <alignment vertical="center" wrapText="1"/>
    </xf>
    <xf numFmtId="0" fontId="4" fillId="0" borderId="0" xfId="12" applyFont="1"/>
    <xf numFmtId="0" fontId="4" fillId="0" borderId="0" xfId="12" applyFont="1" applyAlignment="1">
      <alignment horizontal="left" indent="2"/>
    </xf>
    <xf numFmtId="0" fontId="4" fillId="0" borderId="0" xfId="12" applyFont="1" applyAlignment="1">
      <alignment horizontal="left" wrapText="1"/>
    </xf>
    <xf numFmtId="0" fontId="4" fillId="0" borderId="0" xfId="12" applyFont="1" applyAlignment="1"/>
    <xf numFmtId="0" fontId="11" fillId="0" borderId="0" xfId="12" applyFont="1" applyAlignment="1">
      <alignment horizontal="left" wrapText="1"/>
    </xf>
    <xf numFmtId="0" fontId="4" fillId="0" borderId="0" xfId="12" applyFont="1" applyFill="1"/>
    <xf numFmtId="0" fontId="18" fillId="0" borderId="0" xfId="12" applyFont="1" applyFill="1"/>
    <xf numFmtId="3" fontId="4" fillId="0" borderId="0" xfId="12" applyNumberFormat="1" applyFont="1"/>
    <xf numFmtId="0" fontId="20" fillId="0" borderId="0" xfId="12" applyFont="1"/>
    <xf numFmtId="0" fontId="8" fillId="0" borderId="0" xfId="12" applyFont="1"/>
    <xf numFmtId="0" fontId="4" fillId="0" borderId="0" xfId="12" applyFont="1" applyAlignment="1">
      <alignment horizontal="left" vertical="top" wrapText="1"/>
    </xf>
    <xf numFmtId="0" fontId="4" fillId="0" borderId="0" xfId="12" applyFont="1" applyAlignment="1">
      <alignment vertical="top" wrapText="1"/>
    </xf>
    <xf numFmtId="17" fontId="29" fillId="0" borderId="0" xfId="1" quotePrefix="1" applyNumberFormat="1" applyFont="1" applyBorder="1" applyAlignment="1">
      <alignment horizontal="left" vertical="center" indent="1"/>
    </xf>
    <xf numFmtId="0" fontId="24" fillId="4" borderId="10" xfId="6" applyFont="1" applyFill="1" applyBorder="1" applyAlignment="1">
      <alignment horizontal="left" vertical="center" indent="1"/>
    </xf>
    <xf numFmtId="0" fontId="24" fillId="4" borderId="4" xfId="6" applyFont="1" applyFill="1" applyBorder="1" applyAlignment="1">
      <alignment horizontal="left" vertical="center" indent="1"/>
    </xf>
    <xf numFmtId="0" fontId="15" fillId="2" borderId="2" xfId="6" applyFont="1" applyFill="1" applyBorder="1" applyAlignment="1">
      <alignment horizontal="left" vertical="center" indent="4"/>
    </xf>
    <xf numFmtId="0" fontId="15" fillId="2" borderId="2" xfId="12" applyFont="1" applyFill="1" applyBorder="1" applyAlignment="1">
      <alignment horizontal="left" vertical="center" indent="4"/>
    </xf>
    <xf numFmtId="3" fontId="15" fillId="2" borderId="12" xfId="12" applyNumberFormat="1" applyFont="1" applyFill="1" applyBorder="1" applyAlignment="1">
      <alignment horizontal="right" vertical="center" indent="1"/>
    </xf>
    <xf numFmtId="0" fontId="30" fillId="0" borderId="0" xfId="0" applyFont="1" applyAlignment="1">
      <alignment horizontal="left"/>
    </xf>
    <xf numFmtId="2" fontId="14" fillId="6" borderId="8" xfId="6" applyNumberFormat="1" applyFont="1" applyFill="1" applyBorder="1" applyAlignment="1">
      <alignment horizontal="right" vertical="center" indent="1"/>
    </xf>
    <xf numFmtId="0" fontId="14" fillId="4" borderId="12" xfId="1" applyFont="1" applyFill="1" applyBorder="1" applyAlignment="1">
      <alignment horizontal="left" vertical="center" indent="1"/>
    </xf>
    <xf numFmtId="166" fontId="15" fillId="2" borderId="12" xfId="8" applyNumberFormat="1" applyFont="1" applyFill="1" applyBorder="1" applyAlignment="1">
      <alignment horizontal="right" vertical="center" indent="1"/>
    </xf>
    <xf numFmtId="17" fontId="9" fillId="0" borderId="22" xfId="6" quotePrefix="1" applyNumberFormat="1" applyFont="1" applyBorder="1" applyAlignment="1">
      <alignment vertical="center" wrapText="1"/>
    </xf>
    <xf numFmtId="0" fontId="25" fillId="5" borderId="4" xfId="12" applyFont="1" applyFill="1" applyBorder="1" applyAlignment="1">
      <alignment horizontal="left" vertical="center" indent="1"/>
    </xf>
    <xf numFmtId="0" fontId="15" fillId="2" borderId="0" xfId="12" applyFont="1" applyFill="1" applyBorder="1" applyAlignment="1">
      <alignment horizontal="left" vertical="center" indent="1"/>
    </xf>
    <xf numFmtId="0" fontId="19" fillId="0" borderId="0" xfId="12" applyFont="1" applyFill="1" applyBorder="1" applyAlignment="1">
      <alignment horizontal="left" vertical="center" indent="1"/>
    </xf>
    <xf numFmtId="166" fontId="15" fillId="0" borderId="6" xfId="8" applyNumberFormat="1" applyFont="1" applyFill="1" applyBorder="1" applyAlignment="1">
      <alignment horizontal="right" vertical="center" indent="1"/>
    </xf>
    <xf numFmtId="166" fontId="15" fillId="0" borderId="12" xfId="8" applyNumberFormat="1" applyFont="1" applyFill="1" applyBorder="1" applyAlignment="1">
      <alignment horizontal="right" vertical="center" indent="1"/>
    </xf>
    <xf numFmtId="0" fontId="18" fillId="0" borderId="0" xfId="12" applyFont="1"/>
    <xf numFmtId="0" fontId="25" fillId="0" borderId="10" xfId="12" applyFont="1" applyFill="1" applyBorder="1" applyAlignment="1">
      <alignment vertical="center"/>
    </xf>
    <xf numFmtId="3" fontId="14" fillId="2" borderId="6" xfId="12" applyNumberFormat="1" applyFont="1" applyFill="1" applyBorder="1" applyAlignment="1">
      <alignment horizontal="right" vertical="center" indent="1"/>
    </xf>
    <xf numFmtId="0" fontId="3" fillId="0" borderId="0" xfId="0" applyFont="1" applyAlignment="1">
      <alignment horizontal="left"/>
    </xf>
    <xf numFmtId="3" fontId="14" fillId="2" borderId="12" xfId="6" applyNumberFormat="1" applyFont="1" applyFill="1" applyBorder="1" applyAlignment="1">
      <alignment horizontal="right" vertical="center" indent="1"/>
    </xf>
    <xf numFmtId="0" fontId="14" fillId="4" borderId="3" xfId="6" applyFont="1" applyFill="1" applyBorder="1" applyAlignment="1">
      <alignment horizontal="left" vertical="center" indent="1"/>
    </xf>
    <xf numFmtId="0" fontId="3" fillId="0" borderId="0" xfId="0" applyFont="1" applyAlignment="1">
      <alignment horizontal="left"/>
    </xf>
    <xf numFmtId="0" fontId="15" fillId="2" borderId="2" xfId="12" applyFont="1" applyFill="1" applyBorder="1" applyAlignment="1">
      <alignment horizontal="left" vertical="center" indent="1"/>
    </xf>
    <xf numFmtId="17" fontId="28" fillId="0" borderId="1" xfId="12" quotePrefix="1" applyNumberFormat="1" applyFont="1" applyBorder="1" applyAlignment="1">
      <alignment horizontal="left" vertical="center" indent="1"/>
    </xf>
    <xf numFmtId="0" fontId="25" fillId="5" borderId="4" xfId="12" applyFont="1" applyFill="1" applyBorder="1" applyAlignment="1">
      <alignment horizontal="left" vertical="center" indent="7"/>
    </xf>
    <xf numFmtId="0" fontId="14" fillId="2" borderId="2" xfId="6" applyFont="1" applyFill="1" applyBorder="1" applyAlignment="1">
      <alignment horizontal="left" vertical="center" indent="3"/>
    </xf>
    <xf numFmtId="164" fontId="14" fillId="2" borderId="6" xfId="6" applyNumberFormat="1" applyFont="1" applyFill="1" applyBorder="1" applyAlignment="1">
      <alignment horizontal="right" vertical="center" indent="1"/>
    </xf>
    <xf numFmtId="165" fontId="14" fillId="2" borderId="6" xfId="7" applyNumberFormat="1" applyFont="1" applyFill="1" applyBorder="1" applyAlignment="1">
      <alignment horizontal="right" vertical="center" indent="1"/>
    </xf>
    <xf numFmtId="0" fontId="3" fillId="0" borderId="0" xfId="0" applyFont="1" applyAlignment="1">
      <alignment horizontal="left"/>
    </xf>
    <xf numFmtId="165" fontId="15" fillId="2" borderId="6" xfId="8" applyNumberFormat="1" applyFont="1" applyFill="1" applyBorder="1" applyAlignment="1">
      <alignment horizontal="right" vertical="center" indent="1"/>
    </xf>
    <xf numFmtId="4" fontId="15" fillId="2" borderId="6" xfId="6" applyNumberFormat="1" applyFont="1" applyFill="1" applyBorder="1" applyAlignment="1">
      <alignment horizontal="right" vertical="center" indent="1"/>
    </xf>
    <xf numFmtId="4" fontId="14" fillId="2" borderId="6" xfId="6" applyNumberFormat="1" applyFont="1" applyFill="1" applyBorder="1" applyAlignment="1">
      <alignment horizontal="right" vertical="center" indent="1"/>
    </xf>
    <xf numFmtId="3" fontId="32" fillId="6" borderId="8" xfId="13" applyNumberFormat="1" applyFont="1" applyFill="1" applyBorder="1" applyAlignment="1">
      <alignment horizontal="left" vertical="center"/>
    </xf>
    <xf numFmtId="0" fontId="19" fillId="0" borderId="0" xfId="6" quotePrefix="1" applyFont="1" applyFill="1" applyBorder="1" applyAlignment="1">
      <alignment horizontal="left" vertical="center" indent="1"/>
    </xf>
    <xf numFmtId="14" fontId="6" fillId="0" borderId="0" xfId="12" applyNumberFormat="1" applyFont="1" applyAlignment="1">
      <alignment horizontal="right"/>
    </xf>
    <xf numFmtId="0" fontId="15" fillId="2" borderId="3" xfId="12" applyFont="1" applyFill="1" applyBorder="1" applyAlignment="1">
      <alignment horizontal="left" vertical="center" indent="1"/>
    </xf>
    <xf numFmtId="0" fontId="0" fillId="0" borderId="0" xfId="0" applyAlignment="1">
      <alignment horizontal="left"/>
    </xf>
    <xf numFmtId="17" fontId="3" fillId="0" borderId="0" xfId="1" quotePrefix="1" applyNumberFormat="1" applyFont="1" applyBorder="1" applyAlignment="1">
      <alignment horizontal="left" vertical="center" indent="1"/>
    </xf>
    <xf numFmtId="0" fontId="25" fillId="0" borderId="4" xfId="12" applyFont="1" applyFill="1" applyBorder="1" applyAlignment="1">
      <alignment horizontal="left" vertical="center" indent="1"/>
    </xf>
    <xf numFmtId="0" fontId="14" fillId="0" borderId="13" xfId="6" applyFont="1" applyFill="1" applyBorder="1" applyAlignment="1">
      <alignment horizontal="center" vertical="center" wrapText="1"/>
    </xf>
    <xf numFmtId="0" fontId="33" fillId="0" borderId="0" xfId="0" applyFont="1" applyAlignment="1">
      <alignment horizontal="center"/>
    </xf>
    <xf numFmtId="0" fontId="34" fillId="0" borderId="0" xfId="0" applyFont="1" applyAlignment="1">
      <alignment horizontal="center"/>
    </xf>
    <xf numFmtId="0" fontId="35" fillId="0" borderId="23" xfId="12" applyFont="1" applyBorder="1" applyAlignment="1">
      <alignment horizontal="left" vertical="center" wrapText="1" indent="1"/>
    </xf>
    <xf numFmtId="0" fontId="35" fillId="0" borderId="0" xfId="12" applyFont="1" applyAlignment="1">
      <alignment horizontal="left" wrapText="1"/>
    </xf>
    <xf numFmtId="0" fontId="36" fillId="0" borderId="0" xfId="0" applyFont="1"/>
    <xf numFmtId="0" fontId="35" fillId="0" borderId="0" xfId="0" applyFont="1" applyAlignment="1">
      <alignment horizontal="left" indent="2"/>
    </xf>
    <xf numFmtId="0" fontId="35" fillId="0" borderId="0" xfId="0" applyFont="1" applyAlignment="1">
      <alignment horizontal="left" indent="4"/>
    </xf>
    <xf numFmtId="0" fontId="36" fillId="0" borderId="0" xfId="12" quotePrefix="1" applyFont="1" applyAlignment="1">
      <alignment horizontal="left" wrapText="1"/>
    </xf>
    <xf numFmtId="0" fontId="35" fillId="0" borderId="0" xfId="0" applyFont="1"/>
    <xf numFmtId="0" fontId="35" fillId="0" borderId="0" xfId="0" applyFont="1" applyAlignment="1">
      <alignment horizontal="left" indent="1"/>
    </xf>
    <xf numFmtId="0" fontId="31" fillId="0" borderId="0" xfId="13" applyAlignment="1">
      <alignment horizontal="left" vertical="center" indent="3" readingOrder="1"/>
    </xf>
    <xf numFmtId="0" fontId="31" fillId="0" borderId="0" xfId="13" applyAlignment="1">
      <alignment horizontal="left" indent="3"/>
    </xf>
    <xf numFmtId="3" fontId="15" fillId="2" borderId="4" xfId="12" applyNumberFormat="1" applyFont="1" applyFill="1" applyBorder="1" applyAlignment="1">
      <alignment horizontal="right" vertical="center" indent="1"/>
    </xf>
    <xf numFmtId="0" fontId="14" fillId="2" borderId="3" xfId="12" applyFont="1" applyFill="1" applyBorder="1" applyAlignment="1">
      <alignment horizontal="left" vertical="center" indent="4"/>
    </xf>
    <xf numFmtId="0" fontId="35" fillId="0" borderId="0" xfId="0" applyFont="1" applyFill="1" applyAlignment="1">
      <alignment horizontal="left" indent="4"/>
    </xf>
    <xf numFmtId="0" fontId="19" fillId="0" borderId="0" xfId="6" quotePrefix="1" applyFont="1" applyFill="1" applyBorder="1" applyAlignment="1">
      <alignment vertical="center"/>
    </xf>
    <xf numFmtId="17" fontId="28" fillId="0" borderId="24" xfId="12" quotePrefix="1" applyNumberFormat="1" applyFont="1" applyBorder="1" applyAlignment="1">
      <alignment horizontal="left" vertical="center" indent="1"/>
    </xf>
    <xf numFmtId="0" fontId="35" fillId="0" borderId="0" xfId="0" applyFont="1" applyAlignment="1">
      <alignment vertical="top" wrapText="1"/>
    </xf>
    <xf numFmtId="0" fontId="31" fillId="0" borderId="0" xfId="13" applyAlignment="1">
      <alignment vertical="top"/>
    </xf>
    <xf numFmtId="0" fontId="0" fillId="0" borderId="0" xfId="0" applyAlignment="1">
      <alignment vertical="top"/>
    </xf>
    <xf numFmtId="0" fontId="35" fillId="0" borderId="0" xfId="0" applyFont="1" applyAlignment="1">
      <alignment vertical="top"/>
    </xf>
    <xf numFmtId="0" fontId="35" fillId="0" borderId="0" xfId="0" applyFont="1" applyAlignment="1">
      <alignment horizontal="left" vertical="top" wrapText="1"/>
    </xf>
    <xf numFmtId="0" fontId="35" fillId="0" borderId="0" xfId="0" applyFont="1" applyFill="1" applyAlignment="1">
      <alignment vertical="center" wrapText="1"/>
    </xf>
    <xf numFmtId="0" fontId="35" fillId="0" borderId="0" xfId="0" applyFont="1" applyAlignment="1">
      <alignment vertical="center" wrapText="1"/>
    </xf>
    <xf numFmtId="0" fontId="31" fillId="0" borderId="0" xfId="13" applyAlignment="1">
      <alignment vertical="center"/>
    </xf>
    <xf numFmtId="0" fontId="0" fillId="0" borderId="0" xfId="0" applyAlignment="1">
      <alignment vertical="center"/>
    </xf>
    <xf numFmtId="0" fontId="35" fillId="0" borderId="0" xfId="0" applyFont="1" applyFill="1" applyAlignment="1">
      <alignment vertical="top" wrapText="1"/>
    </xf>
    <xf numFmtId="0" fontId="36" fillId="0" borderId="0" xfId="0" applyFont="1" applyFill="1"/>
    <xf numFmtId="0" fontId="35" fillId="0" borderId="0" xfId="0" applyFont="1" applyFill="1" applyAlignment="1">
      <alignment wrapText="1"/>
    </xf>
    <xf numFmtId="17" fontId="3" fillId="0" borderId="0" xfId="0" quotePrefix="1" applyNumberFormat="1" applyFont="1" applyFill="1" applyAlignment="1">
      <alignment horizontal="left" vertical="center"/>
    </xf>
    <xf numFmtId="0" fontId="14" fillId="2" borderId="3" xfId="12" applyFont="1" applyFill="1" applyBorder="1" applyAlignment="1">
      <alignment horizontal="center" vertical="center"/>
    </xf>
    <xf numFmtId="0" fontId="14" fillId="2" borderId="4" xfId="12" applyFont="1" applyFill="1" applyBorder="1" applyAlignment="1">
      <alignment horizontal="center" vertical="center"/>
    </xf>
    <xf numFmtId="0" fontId="19" fillId="2" borderId="6" xfId="12" applyFont="1" applyFill="1" applyBorder="1" applyAlignment="1">
      <alignment horizontal="left" vertical="center" wrapText="1" indent="1"/>
    </xf>
    <xf numFmtId="0" fontId="19" fillId="2" borderId="6" xfId="12" applyFont="1" applyFill="1" applyBorder="1" applyAlignment="1">
      <alignment horizontal="left" vertical="center" indent="1"/>
    </xf>
    <xf numFmtId="0" fontId="15" fillId="2" borderId="3" xfId="12" applyFont="1" applyFill="1" applyBorder="1" applyAlignment="1">
      <alignment horizontal="left" vertical="center" wrapText="1" indent="1"/>
    </xf>
    <xf numFmtId="0" fontId="15" fillId="2" borderId="10" xfId="12" applyFont="1" applyFill="1" applyBorder="1" applyAlignment="1">
      <alignment horizontal="left" vertical="center" wrapText="1" indent="1"/>
    </xf>
    <xf numFmtId="0" fontId="15" fillId="2" borderId="4" xfId="12" applyFont="1" applyFill="1" applyBorder="1" applyAlignment="1">
      <alignment horizontal="left" vertical="center" wrapText="1" indent="1"/>
    </xf>
    <xf numFmtId="0" fontId="3" fillId="0" borderId="0" xfId="0" applyFont="1" applyAlignment="1">
      <alignment horizontal="left"/>
    </xf>
    <xf numFmtId="17" fontId="26" fillId="0" borderId="3" xfId="12" quotePrefix="1" applyNumberFormat="1" applyFont="1" applyBorder="1" applyAlignment="1">
      <alignment horizontal="left" vertical="center" wrapText="1" indent="1"/>
    </xf>
    <xf numFmtId="17" fontId="26" fillId="0" borderId="10" xfId="12" quotePrefix="1" applyNumberFormat="1" applyFont="1" applyBorder="1" applyAlignment="1">
      <alignment horizontal="left" vertical="center" wrapText="1" indent="1"/>
    </xf>
    <xf numFmtId="17" fontId="26" fillId="0" borderId="4" xfId="12" quotePrefix="1" applyNumberFormat="1" applyFont="1" applyBorder="1" applyAlignment="1">
      <alignment horizontal="left" vertical="center" wrapText="1" indent="1"/>
    </xf>
    <xf numFmtId="0" fontId="19" fillId="0" borderId="6" xfId="12" applyFont="1" applyFill="1" applyBorder="1" applyAlignment="1">
      <alignment horizontal="left" vertical="center" wrapText="1" indent="1"/>
    </xf>
    <xf numFmtId="0" fontId="28" fillId="5" borderId="3" xfId="12" applyFont="1" applyFill="1" applyBorder="1" applyAlignment="1">
      <alignment horizontal="center" vertical="center"/>
    </xf>
    <xf numFmtId="0" fontId="28" fillId="5" borderId="10" xfId="12" applyFont="1" applyFill="1" applyBorder="1" applyAlignment="1">
      <alignment horizontal="center" vertical="center"/>
    </xf>
    <xf numFmtId="0" fontId="28" fillId="5" borderId="4" xfId="12" applyFont="1" applyFill="1" applyBorder="1" applyAlignment="1">
      <alignment horizontal="center" vertical="center"/>
    </xf>
    <xf numFmtId="0" fontId="19" fillId="2" borderId="6" xfId="12" applyFont="1" applyFill="1" applyBorder="1" applyAlignment="1">
      <alignment horizontal="left" vertical="top" wrapText="1" indent="1"/>
    </xf>
    <xf numFmtId="0" fontId="14" fillId="3" borderId="3" xfId="12" applyFont="1" applyFill="1" applyBorder="1" applyAlignment="1">
      <alignment horizontal="center" vertical="center"/>
    </xf>
    <xf numFmtId="0" fontId="14" fillId="3" borderId="4" xfId="12" applyFont="1" applyFill="1" applyBorder="1" applyAlignment="1">
      <alignment horizontal="center" vertical="center"/>
    </xf>
    <xf numFmtId="0" fontId="25" fillId="3" borderId="3" xfId="12" applyFont="1" applyFill="1" applyBorder="1" applyAlignment="1">
      <alignment horizontal="center" vertical="center"/>
    </xf>
    <xf numFmtId="0" fontId="25" fillId="3" borderId="4" xfId="12" applyFont="1" applyFill="1" applyBorder="1" applyAlignment="1">
      <alignment horizontal="center" vertical="center"/>
    </xf>
    <xf numFmtId="0" fontId="15" fillId="2" borderId="3" xfId="6" applyFont="1" applyFill="1" applyBorder="1" applyAlignment="1">
      <alignment horizontal="left" vertical="center" wrapText="1" indent="1"/>
    </xf>
    <xf numFmtId="0" fontId="15" fillId="2" borderId="10" xfId="6" applyFont="1" applyFill="1" applyBorder="1" applyAlignment="1">
      <alignment horizontal="left" vertical="center" wrapText="1" indent="1"/>
    </xf>
    <xf numFmtId="0" fontId="15" fillId="2" borderId="4" xfId="6" applyFont="1" applyFill="1" applyBorder="1" applyAlignment="1">
      <alignment horizontal="left" vertical="center" wrapText="1" indent="1"/>
    </xf>
    <xf numFmtId="17" fontId="9" fillId="0" borderId="18" xfId="6" quotePrefix="1" applyNumberFormat="1" applyFont="1" applyFill="1" applyBorder="1" applyAlignment="1">
      <alignment horizontal="left" vertical="center" wrapText="1" indent="1"/>
    </xf>
    <xf numFmtId="17" fontId="9" fillId="0" borderId="19" xfId="6" quotePrefix="1" applyNumberFormat="1" applyFont="1" applyFill="1" applyBorder="1" applyAlignment="1">
      <alignment horizontal="left" vertical="center" wrapText="1" indent="1"/>
    </xf>
    <xf numFmtId="17" fontId="9" fillId="0" borderId="20" xfId="6" quotePrefix="1" applyNumberFormat="1" applyFont="1" applyFill="1" applyBorder="1" applyAlignment="1">
      <alignment horizontal="left" vertical="center" wrapText="1" indent="1"/>
    </xf>
    <xf numFmtId="0" fontId="14" fillId="2" borderId="10" xfId="6" applyFont="1" applyFill="1" applyBorder="1" applyAlignment="1">
      <alignment horizontal="center" vertical="center"/>
    </xf>
    <xf numFmtId="17" fontId="9" fillId="0" borderId="18" xfId="6" quotePrefix="1" applyNumberFormat="1" applyFont="1" applyBorder="1" applyAlignment="1">
      <alignment horizontal="left" vertical="center" wrapText="1" indent="1"/>
    </xf>
    <xf numFmtId="17" fontId="9" fillId="0" borderId="19" xfId="6" quotePrefix="1" applyNumberFormat="1" applyFont="1" applyBorder="1" applyAlignment="1">
      <alignment horizontal="left" vertical="center" wrapText="1" indent="1"/>
    </xf>
    <xf numFmtId="17" fontId="9" fillId="0" borderId="20" xfId="6" quotePrefix="1" applyNumberFormat="1" applyFont="1" applyBorder="1" applyAlignment="1">
      <alignment horizontal="left" vertical="center" wrapText="1" indent="1"/>
    </xf>
    <xf numFmtId="0" fontId="14" fillId="3" borderId="10" xfId="12" applyFont="1" applyFill="1" applyBorder="1" applyAlignment="1">
      <alignment horizontal="center" vertical="center"/>
    </xf>
    <xf numFmtId="0" fontId="14" fillId="2" borderId="3" xfId="6" applyFont="1" applyFill="1" applyBorder="1" applyAlignment="1">
      <alignment horizontal="center" vertical="center"/>
    </xf>
    <xf numFmtId="0" fontId="14" fillId="2" borderId="4" xfId="6" applyFont="1" applyFill="1" applyBorder="1" applyAlignment="1">
      <alignment horizontal="center" vertical="center"/>
    </xf>
  </cellXfs>
  <cellStyles count="14">
    <cellStyle name="Comma 2" xfId="2" xr:uid="{00000000-0005-0000-0000-000000000000}"/>
    <cellStyle name="Comma 2 2" xfId="7" xr:uid="{00000000-0005-0000-0000-000001000000}"/>
    <cellStyle name="Currency 2" xfId="3" xr:uid="{00000000-0005-0000-0000-000002000000}"/>
    <cellStyle name="Currency 2 2" xfId="8" xr:uid="{00000000-0005-0000-0000-000003000000}"/>
    <cellStyle name="Hyperlink" xfId="13" builtinId="8"/>
    <cellStyle name="Normal" xfId="0" builtinId="0"/>
    <cellStyle name="Normal 2" xfId="1" xr:uid="{00000000-0005-0000-0000-000006000000}"/>
    <cellStyle name="Normal 2 2" xfId="6" xr:uid="{00000000-0005-0000-0000-000007000000}"/>
    <cellStyle name="Normal 2 2 2" xfId="12" xr:uid="{00000000-0005-0000-0000-000008000000}"/>
    <cellStyle name="Normal 3" xfId="5" xr:uid="{00000000-0005-0000-0000-000009000000}"/>
    <cellStyle name="Normal 3 2" xfId="11" xr:uid="{00000000-0005-0000-0000-00000A000000}"/>
    <cellStyle name="Percent" xfId="9" builtinId="5"/>
    <cellStyle name="Percent 2" xfId="4" xr:uid="{00000000-0005-0000-0000-00000C000000}"/>
    <cellStyle name="Percent 2 2" xfId="10" xr:uid="{00000000-0005-0000-0000-00000D000000}"/>
  </cellStyles>
  <dxfs count="0"/>
  <tableStyles count="0" defaultTableStyle="TableStyleMedium2" defaultPivotStyle="PivotStyleLight16"/>
  <colors>
    <mruColors>
      <color rgb="FF544D55"/>
      <color rgb="FFF4E6BE"/>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21" Type="http://schemas.openxmlformats.org/officeDocument/2006/relationships/customXml" Target="../customXml/item7.xml"/><Relationship Id="rId324" Type="http://schemas.openxmlformats.org/officeDocument/2006/relationships/customXml" Target="../customXml/item310.xml"/><Relationship Id="rId531" Type="http://schemas.openxmlformats.org/officeDocument/2006/relationships/customXml" Target="../customXml/item517.xml"/><Relationship Id="rId170" Type="http://schemas.openxmlformats.org/officeDocument/2006/relationships/customXml" Target="../customXml/item156.xml"/><Relationship Id="rId268" Type="http://schemas.openxmlformats.org/officeDocument/2006/relationships/customXml" Target="../customXml/item254.xml"/><Relationship Id="rId475" Type="http://schemas.openxmlformats.org/officeDocument/2006/relationships/customXml" Target="../customXml/item461.xml"/><Relationship Id="rId32" Type="http://schemas.openxmlformats.org/officeDocument/2006/relationships/customXml" Target="../customXml/item18.xml"/><Relationship Id="rId128" Type="http://schemas.openxmlformats.org/officeDocument/2006/relationships/customXml" Target="../customXml/item114.xml"/><Relationship Id="rId335" Type="http://schemas.openxmlformats.org/officeDocument/2006/relationships/customXml" Target="../customXml/item321.xml"/><Relationship Id="rId181" Type="http://schemas.openxmlformats.org/officeDocument/2006/relationships/customXml" Target="../customXml/item167.xml"/><Relationship Id="rId402" Type="http://schemas.openxmlformats.org/officeDocument/2006/relationships/customXml" Target="../customXml/item388.xml"/><Relationship Id="rId279" Type="http://schemas.openxmlformats.org/officeDocument/2006/relationships/customXml" Target="../customXml/item265.xml"/><Relationship Id="rId486" Type="http://schemas.openxmlformats.org/officeDocument/2006/relationships/customXml" Target="../customXml/item472.xml"/><Relationship Id="rId43" Type="http://schemas.openxmlformats.org/officeDocument/2006/relationships/customXml" Target="../customXml/item29.xml"/><Relationship Id="rId139" Type="http://schemas.openxmlformats.org/officeDocument/2006/relationships/customXml" Target="../customXml/item125.xml"/><Relationship Id="rId346" Type="http://schemas.openxmlformats.org/officeDocument/2006/relationships/customXml" Target="../customXml/item332.xml"/><Relationship Id="rId85" Type="http://schemas.openxmlformats.org/officeDocument/2006/relationships/customXml" Target="../customXml/item71.xml"/><Relationship Id="rId150" Type="http://schemas.openxmlformats.org/officeDocument/2006/relationships/customXml" Target="../customXml/item136.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248" Type="http://schemas.openxmlformats.org/officeDocument/2006/relationships/customXml" Target="../customXml/item234.xml"/><Relationship Id="rId455" Type="http://schemas.openxmlformats.org/officeDocument/2006/relationships/customXml" Target="../customXml/item441.xml"/><Relationship Id="rId497" Type="http://schemas.openxmlformats.org/officeDocument/2006/relationships/customXml" Target="../customXml/item483.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357" Type="http://schemas.openxmlformats.org/officeDocument/2006/relationships/customXml" Target="../customXml/item343.xml"/><Relationship Id="rId522" Type="http://schemas.openxmlformats.org/officeDocument/2006/relationships/customXml" Target="../customXml/item508.xml"/><Relationship Id="rId54" Type="http://schemas.openxmlformats.org/officeDocument/2006/relationships/customXml" Target="../customXml/item40.xml"/><Relationship Id="rId96" Type="http://schemas.openxmlformats.org/officeDocument/2006/relationships/customXml" Target="../customXml/item82.xml"/><Relationship Id="rId161" Type="http://schemas.openxmlformats.org/officeDocument/2006/relationships/customXml" Target="../customXml/item147.xml"/><Relationship Id="rId217" Type="http://schemas.openxmlformats.org/officeDocument/2006/relationships/customXml" Target="../customXml/item203.xml"/><Relationship Id="rId399" Type="http://schemas.openxmlformats.org/officeDocument/2006/relationships/customXml" Target="../customXml/item385.xml"/><Relationship Id="rId259" Type="http://schemas.openxmlformats.org/officeDocument/2006/relationships/customXml" Target="../customXml/item245.xml"/><Relationship Id="rId424" Type="http://schemas.openxmlformats.org/officeDocument/2006/relationships/customXml" Target="../customXml/item410.xml"/><Relationship Id="rId466" Type="http://schemas.openxmlformats.org/officeDocument/2006/relationships/customXml" Target="../customXml/item452.xml"/><Relationship Id="rId23" Type="http://schemas.openxmlformats.org/officeDocument/2006/relationships/customXml" Target="../customXml/item9.xml"/><Relationship Id="rId119" Type="http://schemas.openxmlformats.org/officeDocument/2006/relationships/customXml" Target="../customXml/item105.xml"/><Relationship Id="rId270" Type="http://schemas.openxmlformats.org/officeDocument/2006/relationships/customXml" Target="../customXml/item256.xml"/><Relationship Id="rId326" Type="http://schemas.openxmlformats.org/officeDocument/2006/relationships/customXml" Target="../customXml/item312.xml"/><Relationship Id="rId533" Type="http://schemas.openxmlformats.org/officeDocument/2006/relationships/customXml" Target="../customXml/item519.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172" Type="http://schemas.openxmlformats.org/officeDocument/2006/relationships/customXml" Target="../customXml/item158.xml"/><Relationship Id="rId228" Type="http://schemas.openxmlformats.org/officeDocument/2006/relationships/customXml" Target="../customXml/item214.xml"/><Relationship Id="rId435" Type="http://schemas.openxmlformats.org/officeDocument/2006/relationships/customXml" Target="../customXml/item421.xml"/><Relationship Id="rId477" Type="http://schemas.openxmlformats.org/officeDocument/2006/relationships/customXml" Target="../customXml/item463.xml"/><Relationship Id="rId281" Type="http://schemas.openxmlformats.org/officeDocument/2006/relationships/customXml" Target="../customXml/item267.xml"/><Relationship Id="rId337" Type="http://schemas.openxmlformats.org/officeDocument/2006/relationships/customXml" Target="../customXml/item323.xml"/><Relationship Id="rId502" Type="http://schemas.openxmlformats.org/officeDocument/2006/relationships/customXml" Target="../customXml/item488.xml"/><Relationship Id="rId34" Type="http://schemas.openxmlformats.org/officeDocument/2006/relationships/customXml" Target="../customXml/item20.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7" Type="http://schemas.openxmlformats.org/officeDocument/2006/relationships/worksheet" Target="worksheets/sheet7.xml"/><Relationship Id="rId183" Type="http://schemas.openxmlformats.org/officeDocument/2006/relationships/customXml" Target="../customXml/item169.xml"/><Relationship Id="rId239" Type="http://schemas.openxmlformats.org/officeDocument/2006/relationships/customXml" Target="../customXml/item225.xml"/><Relationship Id="rId390" Type="http://schemas.openxmlformats.org/officeDocument/2006/relationships/customXml" Target="../customXml/item376.xml"/><Relationship Id="rId404" Type="http://schemas.openxmlformats.org/officeDocument/2006/relationships/customXml" Target="../customXml/item390.xml"/><Relationship Id="rId446" Type="http://schemas.openxmlformats.org/officeDocument/2006/relationships/customXml" Target="../customXml/item432.xml"/><Relationship Id="rId250" Type="http://schemas.openxmlformats.org/officeDocument/2006/relationships/customXml" Target="../customXml/item236.xml"/><Relationship Id="rId292" Type="http://schemas.openxmlformats.org/officeDocument/2006/relationships/customXml" Target="../customXml/item278.xml"/><Relationship Id="rId306" Type="http://schemas.openxmlformats.org/officeDocument/2006/relationships/customXml" Target="../customXml/item292.xml"/><Relationship Id="rId488" Type="http://schemas.openxmlformats.org/officeDocument/2006/relationships/customXml" Target="../customXml/item474.xml"/><Relationship Id="rId45" Type="http://schemas.openxmlformats.org/officeDocument/2006/relationships/customXml" Target="../customXml/item31.xml"/><Relationship Id="rId87" Type="http://schemas.openxmlformats.org/officeDocument/2006/relationships/customXml" Target="../customXml/item73.xml"/><Relationship Id="rId110" Type="http://schemas.openxmlformats.org/officeDocument/2006/relationships/customXml" Target="../customXml/item96.xml"/><Relationship Id="rId348" Type="http://schemas.openxmlformats.org/officeDocument/2006/relationships/customXml" Target="../customXml/item334.xml"/><Relationship Id="rId513" Type="http://schemas.openxmlformats.org/officeDocument/2006/relationships/customXml" Target="../customXml/item499.xml"/><Relationship Id="rId152" Type="http://schemas.openxmlformats.org/officeDocument/2006/relationships/customXml" Target="../customXml/item13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457" Type="http://schemas.openxmlformats.org/officeDocument/2006/relationships/customXml" Target="../customXml/item443.xml"/><Relationship Id="rId261" Type="http://schemas.openxmlformats.org/officeDocument/2006/relationships/customXml" Target="../customXml/item247.xml"/><Relationship Id="rId499" Type="http://schemas.openxmlformats.org/officeDocument/2006/relationships/customXml" Target="../customXml/item485.xml"/><Relationship Id="rId14" Type="http://schemas.openxmlformats.org/officeDocument/2006/relationships/calcChain" Target="calcChain.xml"/><Relationship Id="rId56" Type="http://schemas.openxmlformats.org/officeDocument/2006/relationships/customXml" Target="../customXml/item42.xml"/><Relationship Id="rId317" Type="http://schemas.openxmlformats.org/officeDocument/2006/relationships/customXml" Target="../customXml/item303.xml"/><Relationship Id="rId359" Type="http://schemas.openxmlformats.org/officeDocument/2006/relationships/customXml" Target="../customXml/item345.xml"/><Relationship Id="rId524" Type="http://schemas.openxmlformats.org/officeDocument/2006/relationships/customXml" Target="../customXml/item510.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230" Type="http://schemas.openxmlformats.org/officeDocument/2006/relationships/customXml" Target="../customXml/item216.xml"/><Relationship Id="rId468" Type="http://schemas.openxmlformats.org/officeDocument/2006/relationships/customXml" Target="../customXml/item454.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252" Type="http://schemas.openxmlformats.org/officeDocument/2006/relationships/customXml" Target="../customXml/item238.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47" Type="http://schemas.openxmlformats.org/officeDocument/2006/relationships/customXml" Target="../customXml/item33.xml"/><Relationship Id="rId89" Type="http://schemas.openxmlformats.org/officeDocument/2006/relationships/customXml" Target="../customXml/item75.xml"/><Relationship Id="rId112" Type="http://schemas.openxmlformats.org/officeDocument/2006/relationships/customXml" Target="../customXml/item98.xml"/><Relationship Id="rId154" Type="http://schemas.openxmlformats.org/officeDocument/2006/relationships/customXml" Target="../customXml/item140.xml"/><Relationship Id="rId361" Type="http://schemas.openxmlformats.org/officeDocument/2006/relationships/customXml" Target="../customXml/item347.xml"/><Relationship Id="rId196" Type="http://schemas.openxmlformats.org/officeDocument/2006/relationships/customXml" Target="../customXml/item182.xml"/><Relationship Id="rId417" Type="http://schemas.openxmlformats.org/officeDocument/2006/relationships/customXml" Target="../customXml/item403.xml"/><Relationship Id="rId459" Type="http://schemas.openxmlformats.org/officeDocument/2006/relationships/customXml" Target="../customXml/item445.xml"/><Relationship Id="rId16" Type="http://schemas.openxmlformats.org/officeDocument/2006/relationships/customXml" Target="../customXml/item2.xml"/><Relationship Id="rId221" Type="http://schemas.openxmlformats.org/officeDocument/2006/relationships/customXml" Target="../customXml/item207.xml"/><Relationship Id="rId263" Type="http://schemas.openxmlformats.org/officeDocument/2006/relationships/customXml" Target="../customXml/item249.xml"/><Relationship Id="rId319" Type="http://schemas.openxmlformats.org/officeDocument/2006/relationships/customXml" Target="../customXml/item305.xml"/><Relationship Id="rId470" Type="http://schemas.openxmlformats.org/officeDocument/2006/relationships/customXml" Target="../customXml/item456.xml"/><Relationship Id="rId526" Type="http://schemas.openxmlformats.org/officeDocument/2006/relationships/customXml" Target="../customXml/item512.xml"/><Relationship Id="rId58" Type="http://schemas.openxmlformats.org/officeDocument/2006/relationships/customXml" Target="../customXml/item44.xml"/><Relationship Id="rId123" Type="http://schemas.openxmlformats.org/officeDocument/2006/relationships/customXml" Target="../customXml/item109.xml"/><Relationship Id="rId330" Type="http://schemas.openxmlformats.org/officeDocument/2006/relationships/customXml" Target="../customXml/item316.xml"/><Relationship Id="rId165" Type="http://schemas.openxmlformats.org/officeDocument/2006/relationships/customXml" Target="../customXml/item151.xml"/><Relationship Id="rId372" Type="http://schemas.openxmlformats.org/officeDocument/2006/relationships/customXml" Target="../customXml/item358.xml"/><Relationship Id="rId428" Type="http://schemas.openxmlformats.org/officeDocument/2006/relationships/customXml" Target="../customXml/item414.xml"/><Relationship Id="rId232" Type="http://schemas.openxmlformats.org/officeDocument/2006/relationships/customXml" Target="../customXml/item218.xml"/><Relationship Id="rId274" Type="http://schemas.openxmlformats.org/officeDocument/2006/relationships/customXml" Target="../customXml/item260.xml"/><Relationship Id="rId481" Type="http://schemas.openxmlformats.org/officeDocument/2006/relationships/customXml" Target="../customXml/item467.xml"/><Relationship Id="rId27" Type="http://schemas.openxmlformats.org/officeDocument/2006/relationships/customXml" Target="../customXml/item13.xml"/><Relationship Id="rId69" Type="http://schemas.openxmlformats.org/officeDocument/2006/relationships/customXml" Target="../customXml/item55.xml"/><Relationship Id="rId134" Type="http://schemas.openxmlformats.org/officeDocument/2006/relationships/customXml" Target="../customXml/item120.xml"/><Relationship Id="rId537" Type="http://schemas.openxmlformats.org/officeDocument/2006/relationships/customXml" Target="../customXml/item523.xml"/><Relationship Id="rId80" Type="http://schemas.openxmlformats.org/officeDocument/2006/relationships/customXml" Target="../customXml/item66.xml"/><Relationship Id="rId176" Type="http://schemas.openxmlformats.org/officeDocument/2006/relationships/customXml" Target="../customXml/item162.xml"/><Relationship Id="rId341" Type="http://schemas.openxmlformats.org/officeDocument/2006/relationships/customXml" Target="../customXml/item327.xml"/><Relationship Id="rId383" Type="http://schemas.openxmlformats.org/officeDocument/2006/relationships/customXml" Target="../customXml/item369.xml"/><Relationship Id="rId439" Type="http://schemas.openxmlformats.org/officeDocument/2006/relationships/customXml" Target="../customXml/item425.xml"/><Relationship Id="rId201" Type="http://schemas.openxmlformats.org/officeDocument/2006/relationships/customXml" Target="../customXml/item187.xml"/><Relationship Id="rId243" Type="http://schemas.openxmlformats.org/officeDocument/2006/relationships/customXml" Target="../customXml/item229.xml"/><Relationship Id="rId285" Type="http://schemas.openxmlformats.org/officeDocument/2006/relationships/customXml" Target="../customXml/item271.xml"/><Relationship Id="rId450" Type="http://schemas.openxmlformats.org/officeDocument/2006/relationships/customXml" Target="../customXml/item436.xml"/><Relationship Id="rId506" Type="http://schemas.openxmlformats.org/officeDocument/2006/relationships/customXml" Target="../customXml/item492.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492" Type="http://schemas.openxmlformats.org/officeDocument/2006/relationships/customXml" Target="../customXml/item478.xml"/><Relationship Id="rId91" Type="http://schemas.openxmlformats.org/officeDocument/2006/relationships/customXml" Target="../customXml/item77.xml"/><Relationship Id="rId145" Type="http://schemas.openxmlformats.org/officeDocument/2006/relationships/customXml" Target="../customXml/item131.xml"/><Relationship Id="rId187" Type="http://schemas.openxmlformats.org/officeDocument/2006/relationships/customXml" Target="../customXml/item173.xml"/><Relationship Id="rId352" Type="http://schemas.openxmlformats.org/officeDocument/2006/relationships/customXml" Target="../customXml/item338.xml"/><Relationship Id="rId394" Type="http://schemas.openxmlformats.org/officeDocument/2006/relationships/customXml" Target="../customXml/item380.xml"/><Relationship Id="rId408" Type="http://schemas.openxmlformats.org/officeDocument/2006/relationships/customXml" Target="../customXml/item394.xml"/><Relationship Id="rId212" Type="http://schemas.openxmlformats.org/officeDocument/2006/relationships/customXml" Target="../customXml/item198.xml"/><Relationship Id="rId254" Type="http://schemas.openxmlformats.org/officeDocument/2006/relationships/customXml" Target="../customXml/item240.xml"/><Relationship Id="rId49" Type="http://schemas.openxmlformats.org/officeDocument/2006/relationships/customXml" Target="../customXml/item35.xml"/><Relationship Id="rId114" Type="http://schemas.openxmlformats.org/officeDocument/2006/relationships/customXml" Target="../customXml/item100.xml"/><Relationship Id="rId296" Type="http://schemas.openxmlformats.org/officeDocument/2006/relationships/customXml" Target="../customXml/item282.xml"/><Relationship Id="rId461" Type="http://schemas.openxmlformats.org/officeDocument/2006/relationships/customXml" Target="../customXml/item447.xml"/><Relationship Id="rId517" Type="http://schemas.openxmlformats.org/officeDocument/2006/relationships/customXml" Target="../customXml/item503.xml"/><Relationship Id="rId60" Type="http://schemas.openxmlformats.org/officeDocument/2006/relationships/customXml" Target="../customXml/item46.xml"/><Relationship Id="rId156" Type="http://schemas.openxmlformats.org/officeDocument/2006/relationships/customXml" Target="../customXml/item142.xml"/><Relationship Id="rId198" Type="http://schemas.openxmlformats.org/officeDocument/2006/relationships/customXml" Target="../customXml/item184.xml"/><Relationship Id="rId321" Type="http://schemas.openxmlformats.org/officeDocument/2006/relationships/customXml" Target="../customXml/item307.xml"/><Relationship Id="rId363" Type="http://schemas.openxmlformats.org/officeDocument/2006/relationships/customXml" Target="../customXml/item349.xml"/><Relationship Id="rId419" Type="http://schemas.openxmlformats.org/officeDocument/2006/relationships/customXml" Target="../customXml/item405.xml"/><Relationship Id="rId223" Type="http://schemas.openxmlformats.org/officeDocument/2006/relationships/customXml" Target="../customXml/item209.xml"/><Relationship Id="rId430" Type="http://schemas.openxmlformats.org/officeDocument/2006/relationships/customXml" Target="../customXml/item416.xml"/><Relationship Id="rId18" Type="http://schemas.openxmlformats.org/officeDocument/2006/relationships/customXml" Target="../customXml/item4.xml"/><Relationship Id="rId265" Type="http://schemas.openxmlformats.org/officeDocument/2006/relationships/customXml" Target="../customXml/item251.xml"/><Relationship Id="rId472" Type="http://schemas.openxmlformats.org/officeDocument/2006/relationships/customXml" Target="../customXml/item458.xml"/><Relationship Id="rId528" Type="http://schemas.openxmlformats.org/officeDocument/2006/relationships/customXml" Target="../customXml/item514.xml"/><Relationship Id="rId125" Type="http://schemas.openxmlformats.org/officeDocument/2006/relationships/customXml" Target="../customXml/item111.xml"/><Relationship Id="rId167" Type="http://schemas.openxmlformats.org/officeDocument/2006/relationships/customXml" Target="../customXml/item153.xml"/><Relationship Id="rId332" Type="http://schemas.openxmlformats.org/officeDocument/2006/relationships/customXml" Target="../customXml/item318.xml"/><Relationship Id="rId374" Type="http://schemas.openxmlformats.org/officeDocument/2006/relationships/customXml" Target="../customXml/item360.xml"/><Relationship Id="rId71" Type="http://schemas.openxmlformats.org/officeDocument/2006/relationships/customXml" Target="../customXml/item57.xml"/><Relationship Id="rId234" Type="http://schemas.openxmlformats.org/officeDocument/2006/relationships/customXml" Target="../customXml/item220.xml"/><Relationship Id="rId2" Type="http://schemas.openxmlformats.org/officeDocument/2006/relationships/worksheet" Target="worksheets/sheet2.xml"/><Relationship Id="rId29" Type="http://schemas.openxmlformats.org/officeDocument/2006/relationships/customXml" Target="../customXml/item15.xml"/><Relationship Id="rId276" Type="http://schemas.openxmlformats.org/officeDocument/2006/relationships/customXml" Target="../customXml/item262.xml"/><Relationship Id="rId441" Type="http://schemas.openxmlformats.org/officeDocument/2006/relationships/customXml" Target="../customXml/item427.xml"/><Relationship Id="rId483" Type="http://schemas.openxmlformats.org/officeDocument/2006/relationships/customXml" Target="../customXml/item469.xml"/><Relationship Id="rId539" Type="http://schemas.openxmlformats.org/officeDocument/2006/relationships/customXml" Target="../customXml/item525.xml"/><Relationship Id="rId40" Type="http://schemas.openxmlformats.org/officeDocument/2006/relationships/customXml" Target="../customXml/item26.xml"/><Relationship Id="rId136" Type="http://schemas.openxmlformats.org/officeDocument/2006/relationships/customXml" Target="../customXml/item122.xml"/><Relationship Id="rId178" Type="http://schemas.openxmlformats.org/officeDocument/2006/relationships/customXml" Target="../customXml/item164.xml"/><Relationship Id="rId301" Type="http://schemas.openxmlformats.org/officeDocument/2006/relationships/customXml" Target="../customXml/item287.xml"/><Relationship Id="rId343" Type="http://schemas.openxmlformats.org/officeDocument/2006/relationships/customXml" Target="../customXml/item329.xml"/><Relationship Id="rId82" Type="http://schemas.openxmlformats.org/officeDocument/2006/relationships/customXml" Target="../customXml/item68.xml"/><Relationship Id="rId203" Type="http://schemas.openxmlformats.org/officeDocument/2006/relationships/customXml" Target="../customXml/item189.xml"/><Relationship Id="rId385" Type="http://schemas.openxmlformats.org/officeDocument/2006/relationships/customXml" Target="../customXml/item371.xml"/><Relationship Id="rId245" Type="http://schemas.openxmlformats.org/officeDocument/2006/relationships/customXml" Target="../customXml/item231.xml"/><Relationship Id="rId287" Type="http://schemas.openxmlformats.org/officeDocument/2006/relationships/customXml" Target="../customXml/item273.xml"/><Relationship Id="rId410" Type="http://schemas.openxmlformats.org/officeDocument/2006/relationships/customXml" Target="../customXml/item396.xml"/><Relationship Id="rId452" Type="http://schemas.openxmlformats.org/officeDocument/2006/relationships/customXml" Target="../customXml/item438.xml"/><Relationship Id="rId494" Type="http://schemas.openxmlformats.org/officeDocument/2006/relationships/customXml" Target="../customXml/item480.xml"/><Relationship Id="rId508" Type="http://schemas.openxmlformats.org/officeDocument/2006/relationships/customXml" Target="../customXml/item494.xml"/><Relationship Id="rId105" Type="http://schemas.openxmlformats.org/officeDocument/2006/relationships/customXml" Target="../customXml/item91.xml"/><Relationship Id="rId147" Type="http://schemas.openxmlformats.org/officeDocument/2006/relationships/customXml" Target="../customXml/item133.xml"/><Relationship Id="rId312" Type="http://schemas.openxmlformats.org/officeDocument/2006/relationships/customXml" Target="../customXml/item298.xml"/><Relationship Id="rId354" Type="http://schemas.openxmlformats.org/officeDocument/2006/relationships/customXml" Target="../customXml/item340.xml"/><Relationship Id="rId51" Type="http://schemas.openxmlformats.org/officeDocument/2006/relationships/customXml" Target="../customXml/item37.xml"/><Relationship Id="rId93" Type="http://schemas.openxmlformats.org/officeDocument/2006/relationships/customXml" Target="../customXml/item79.xml"/><Relationship Id="rId189" Type="http://schemas.openxmlformats.org/officeDocument/2006/relationships/customXml" Target="../customXml/item175.xml"/><Relationship Id="rId396" Type="http://schemas.openxmlformats.org/officeDocument/2006/relationships/customXml" Target="../customXml/item382.xml"/><Relationship Id="rId214" Type="http://schemas.openxmlformats.org/officeDocument/2006/relationships/customXml" Target="../customXml/item200.xml"/><Relationship Id="rId256" Type="http://schemas.openxmlformats.org/officeDocument/2006/relationships/customXml" Target="../customXml/item242.xml"/><Relationship Id="rId298" Type="http://schemas.openxmlformats.org/officeDocument/2006/relationships/customXml" Target="../customXml/item284.xml"/><Relationship Id="rId421" Type="http://schemas.openxmlformats.org/officeDocument/2006/relationships/customXml" Target="../customXml/item407.xml"/><Relationship Id="rId463" Type="http://schemas.openxmlformats.org/officeDocument/2006/relationships/customXml" Target="../customXml/item449.xml"/><Relationship Id="rId519" Type="http://schemas.openxmlformats.org/officeDocument/2006/relationships/customXml" Target="../customXml/item505.xml"/><Relationship Id="rId116" Type="http://schemas.openxmlformats.org/officeDocument/2006/relationships/customXml" Target="../customXml/item102.xml"/><Relationship Id="rId158" Type="http://schemas.openxmlformats.org/officeDocument/2006/relationships/customXml" Target="../customXml/item144.xml"/><Relationship Id="rId323" Type="http://schemas.openxmlformats.org/officeDocument/2006/relationships/customXml" Target="../customXml/item309.xml"/><Relationship Id="rId530" Type="http://schemas.openxmlformats.org/officeDocument/2006/relationships/customXml" Target="../customXml/item516.xml"/><Relationship Id="rId20" Type="http://schemas.openxmlformats.org/officeDocument/2006/relationships/customXml" Target="../customXml/item6.xml"/><Relationship Id="rId62" Type="http://schemas.openxmlformats.org/officeDocument/2006/relationships/customXml" Target="../customXml/item48.xml"/><Relationship Id="rId365" Type="http://schemas.openxmlformats.org/officeDocument/2006/relationships/customXml" Target="../customXml/item351.xml"/><Relationship Id="rId225" Type="http://schemas.openxmlformats.org/officeDocument/2006/relationships/customXml" Target="../customXml/item211.xml"/><Relationship Id="rId267" Type="http://schemas.openxmlformats.org/officeDocument/2006/relationships/customXml" Target="../customXml/item253.xml"/><Relationship Id="rId432" Type="http://schemas.openxmlformats.org/officeDocument/2006/relationships/customXml" Target="../customXml/item418.xml"/><Relationship Id="rId474" Type="http://schemas.openxmlformats.org/officeDocument/2006/relationships/customXml" Target="../customXml/item460.xml"/><Relationship Id="rId127" Type="http://schemas.openxmlformats.org/officeDocument/2006/relationships/customXml" Target="../customXml/item113.xml"/><Relationship Id="rId31" Type="http://schemas.openxmlformats.org/officeDocument/2006/relationships/customXml" Target="../customXml/item17.xml"/><Relationship Id="rId73" Type="http://schemas.openxmlformats.org/officeDocument/2006/relationships/customXml" Target="../customXml/item59.xml"/><Relationship Id="rId169" Type="http://schemas.openxmlformats.org/officeDocument/2006/relationships/customXml" Target="../customXml/item155.xml"/><Relationship Id="rId334" Type="http://schemas.openxmlformats.org/officeDocument/2006/relationships/customXml" Target="../customXml/item320.xml"/><Relationship Id="rId376" Type="http://schemas.openxmlformats.org/officeDocument/2006/relationships/customXml" Target="../customXml/item362.xml"/><Relationship Id="rId541" Type="http://schemas.openxmlformats.org/officeDocument/2006/relationships/customXml" Target="../customXml/item527.xml"/><Relationship Id="rId4" Type="http://schemas.openxmlformats.org/officeDocument/2006/relationships/worksheet" Target="worksheets/sheet4.xml"/><Relationship Id="rId180" Type="http://schemas.openxmlformats.org/officeDocument/2006/relationships/customXml" Target="../customXml/item166.xml"/><Relationship Id="rId236" Type="http://schemas.openxmlformats.org/officeDocument/2006/relationships/customXml" Target="../customXml/item222.xml"/><Relationship Id="rId278" Type="http://schemas.openxmlformats.org/officeDocument/2006/relationships/customXml" Target="../customXml/item264.xml"/><Relationship Id="rId401" Type="http://schemas.openxmlformats.org/officeDocument/2006/relationships/customXml" Target="../customXml/item387.xml"/><Relationship Id="rId443" Type="http://schemas.openxmlformats.org/officeDocument/2006/relationships/customXml" Target="../customXml/item429.xml"/><Relationship Id="rId303" Type="http://schemas.openxmlformats.org/officeDocument/2006/relationships/customXml" Target="../customXml/item289.xml"/><Relationship Id="rId485" Type="http://schemas.openxmlformats.org/officeDocument/2006/relationships/customXml" Target="../customXml/item471.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258" Type="http://schemas.openxmlformats.org/officeDocument/2006/relationships/customXml" Target="../customXml/item244.xml"/><Relationship Id="rId465" Type="http://schemas.openxmlformats.org/officeDocument/2006/relationships/customXml" Target="../customXml/item451.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171" Type="http://schemas.openxmlformats.org/officeDocument/2006/relationships/customXml" Target="../customXml/item157.xml"/><Relationship Id="rId227" Type="http://schemas.openxmlformats.org/officeDocument/2006/relationships/customXml" Target="../customXml/item213.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271" Type="http://schemas.openxmlformats.org/officeDocument/2006/relationships/customXml" Target="../customXml/item257.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240" Type="http://schemas.openxmlformats.org/officeDocument/2006/relationships/customXml" Target="../customXml/item226.xml"/><Relationship Id="rId478" Type="http://schemas.openxmlformats.org/officeDocument/2006/relationships/customXml" Target="../customXml/item464.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251" Type="http://schemas.openxmlformats.org/officeDocument/2006/relationships/customXml" Target="../customXml/item237.xml"/><Relationship Id="rId489" Type="http://schemas.openxmlformats.org/officeDocument/2006/relationships/customXml" Target="../customXml/item475.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220" Type="http://schemas.openxmlformats.org/officeDocument/2006/relationships/customXml" Target="../customXml/item206.xml"/><Relationship Id="rId458" Type="http://schemas.openxmlformats.org/officeDocument/2006/relationships/customXml" Target="../customXml/item444.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427" Type="http://schemas.openxmlformats.org/officeDocument/2006/relationships/customXml" Target="../customXml/item413.xml"/><Relationship Id="rId469" Type="http://schemas.openxmlformats.org/officeDocument/2006/relationships/customXml" Target="../customXml/item455.xml"/><Relationship Id="rId26" Type="http://schemas.openxmlformats.org/officeDocument/2006/relationships/customXml" Target="../customXml/item12.xml"/><Relationship Id="rId231" Type="http://schemas.openxmlformats.org/officeDocument/2006/relationships/customXml" Target="../customXml/item217.xml"/><Relationship Id="rId273" Type="http://schemas.openxmlformats.org/officeDocument/2006/relationships/customXml" Target="../customXml/item259.xml"/><Relationship Id="rId329" Type="http://schemas.openxmlformats.org/officeDocument/2006/relationships/customXml" Target="../customXml/item315.xml"/><Relationship Id="rId480" Type="http://schemas.openxmlformats.org/officeDocument/2006/relationships/customXml" Target="../customXml/item466.xml"/><Relationship Id="rId536" Type="http://schemas.openxmlformats.org/officeDocument/2006/relationships/customXml" Target="../customXml/item522.xml"/><Relationship Id="rId68" Type="http://schemas.openxmlformats.org/officeDocument/2006/relationships/customXml" Target="../customXml/item54.xml"/><Relationship Id="rId133" Type="http://schemas.openxmlformats.org/officeDocument/2006/relationships/customXml" Target="../customXml/item119.xml"/><Relationship Id="rId175" Type="http://schemas.openxmlformats.org/officeDocument/2006/relationships/customXml" Target="../customXml/item161.xml"/><Relationship Id="rId340" Type="http://schemas.openxmlformats.org/officeDocument/2006/relationships/customXml" Target="../customXml/item326.xml"/><Relationship Id="rId200" Type="http://schemas.openxmlformats.org/officeDocument/2006/relationships/customXml" Target="../customXml/item186.xml"/><Relationship Id="rId382" Type="http://schemas.openxmlformats.org/officeDocument/2006/relationships/customXml" Target="../customXml/item368.xml"/><Relationship Id="rId438" Type="http://schemas.openxmlformats.org/officeDocument/2006/relationships/customXml" Target="../customXml/item424.xml"/><Relationship Id="rId242" Type="http://schemas.openxmlformats.org/officeDocument/2006/relationships/customXml" Target="../customXml/item228.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37" Type="http://schemas.openxmlformats.org/officeDocument/2006/relationships/customXml" Target="../customXml/item23.xml"/><Relationship Id="rId79" Type="http://schemas.openxmlformats.org/officeDocument/2006/relationships/customXml" Target="../customXml/item65.xml"/><Relationship Id="rId102" Type="http://schemas.openxmlformats.org/officeDocument/2006/relationships/customXml" Target="../customXml/item88.xml"/><Relationship Id="rId144" Type="http://schemas.openxmlformats.org/officeDocument/2006/relationships/customXml" Target="../customXml/item130.xml"/><Relationship Id="rId90" Type="http://schemas.openxmlformats.org/officeDocument/2006/relationships/customXml" Target="../customXml/item76.xml"/><Relationship Id="rId186" Type="http://schemas.openxmlformats.org/officeDocument/2006/relationships/customXml" Target="../customXml/item172.xml"/><Relationship Id="rId351" Type="http://schemas.openxmlformats.org/officeDocument/2006/relationships/customXml" Target="../customXml/item337.xml"/><Relationship Id="rId393" Type="http://schemas.openxmlformats.org/officeDocument/2006/relationships/customXml" Target="../customXml/item379.xml"/><Relationship Id="rId407" Type="http://schemas.openxmlformats.org/officeDocument/2006/relationships/customXml" Target="../customXml/item393.xml"/><Relationship Id="rId449" Type="http://schemas.openxmlformats.org/officeDocument/2006/relationships/customXml" Target="../customXml/item435.xml"/><Relationship Id="rId211" Type="http://schemas.openxmlformats.org/officeDocument/2006/relationships/customXml" Target="../customXml/item197.xml"/><Relationship Id="rId253" Type="http://schemas.openxmlformats.org/officeDocument/2006/relationships/customXml" Target="../customXml/item239.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516" Type="http://schemas.openxmlformats.org/officeDocument/2006/relationships/customXml" Target="../customXml/item502.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155" Type="http://schemas.openxmlformats.org/officeDocument/2006/relationships/customXml" Target="../customXml/item141.xml"/><Relationship Id="rId197" Type="http://schemas.openxmlformats.org/officeDocument/2006/relationships/customXml" Target="../customXml/item183.xml"/><Relationship Id="rId362" Type="http://schemas.openxmlformats.org/officeDocument/2006/relationships/customXml" Target="../customXml/item348.xml"/><Relationship Id="rId418" Type="http://schemas.openxmlformats.org/officeDocument/2006/relationships/customXml" Target="../customXml/item404.xml"/><Relationship Id="rId222" Type="http://schemas.openxmlformats.org/officeDocument/2006/relationships/customXml" Target="../customXml/item208.xml"/><Relationship Id="rId264" Type="http://schemas.openxmlformats.org/officeDocument/2006/relationships/customXml" Target="../customXml/item250.xml"/><Relationship Id="rId471" Type="http://schemas.openxmlformats.org/officeDocument/2006/relationships/customXml" Target="../customXml/item457.xml"/><Relationship Id="rId17" Type="http://schemas.openxmlformats.org/officeDocument/2006/relationships/customXml" Target="../customXml/item3.xml"/><Relationship Id="rId59" Type="http://schemas.openxmlformats.org/officeDocument/2006/relationships/customXml" Target="../customXml/item45.xml"/><Relationship Id="rId124" Type="http://schemas.openxmlformats.org/officeDocument/2006/relationships/customXml" Target="../customXml/item110.xml"/><Relationship Id="rId527" Type="http://schemas.openxmlformats.org/officeDocument/2006/relationships/customXml" Target="../customXml/item513.xml"/><Relationship Id="rId70" Type="http://schemas.openxmlformats.org/officeDocument/2006/relationships/customXml" Target="../customXml/item56.xml"/><Relationship Id="rId166" Type="http://schemas.openxmlformats.org/officeDocument/2006/relationships/customXml" Target="../customXml/item152.xml"/><Relationship Id="rId331" Type="http://schemas.openxmlformats.org/officeDocument/2006/relationships/customXml" Target="../customXml/item317.xml"/><Relationship Id="rId373" Type="http://schemas.openxmlformats.org/officeDocument/2006/relationships/customXml" Target="../customXml/item359.xml"/><Relationship Id="rId429" Type="http://schemas.openxmlformats.org/officeDocument/2006/relationships/customXml" Target="../customXml/item415.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28" Type="http://schemas.openxmlformats.org/officeDocument/2006/relationships/customXml" Target="../customXml/item14.xml"/><Relationship Id="rId275" Type="http://schemas.openxmlformats.org/officeDocument/2006/relationships/customXml" Target="../customXml/item261.xml"/><Relationship Id="rId300" Type="http://schemas.openxmlformats.org/officeDocument/2006/relationships/customXml" Target="../customXml/item286.xml"/><Relationship Id="rId482" Type="http://schemas.openxmlformats.org/officeDocument/2006/relationships/customXml" Target="../customXml/item468.xml"/><Relationship Id="rId538" Type="http://schemas.openxmlformats.org/officeDocument/2006/relationships/customXml" Target="../customXml/item524.xml"/><Relationship Id="rId81" Type="http://schemas.openxmlformats.org/officeDocument/2006/relationships/customXml" Target="../customXml/item67.xml"/><Relationship Id="rId135" Type="http://schemas.openxmlformats.org/officeDocument/2006/relationships/customXml" Target="../customXml/item121.xml"/><Relationship Id="rId177" Type="http://schemas.openxmlformats.org/officeDocument/2006/relationships/customXml" Target="../customXml/item163.xml"/><Relationship Id="rId342" Type="http://schemas.openxmlformats.org/officeDocument/2006/relationships/customXml" Target="../customXml/item328.xml"/><Relationship Id="rId384" Type="http://schemas.openxmlformats.org/officeDocument/2006/relationships/customXml" Target="../customXml/item370.xml"/><Relationship Id="rId202" Type="http://schemas.openxmlformats.org/officeDocument/2006/relationships/customXml" Target="../customXml/item188.xml"/><Relationship Id="rId244" Type="http://schemas.openxmlformats.org/officeDocument/2006/relationships/customXml" Target="../customXml/item230.xml"/><Relationship Id="rId39" Type="http://schemas.openxmlformats.org/officeDocument/2006/relationships/customXml" Target="../customXml/item25.xml"/><Relationship Id="rId286" Type="http://schemas.openxmlformats.org/officeDocument/2006/relationships/customXml" Target="../customXml/item272.xml"/><Relationship Id="rId451" Type="http://schemas.openxmlformats.org/officeDocument/2006/relationships/customXml" Target="../customXml/item437.xml"/><Relationship Id="rId493" Type="http://schemas.openxmlformats.org/officeDocument/2006/relationships/customXml" Target="../customXml/item479.xml"/><Relationship Id="rId507" Type="http://schemas.openxmlformats.org/officeDocument/2006/relationships/customXml" Target="../customXml/item493.xml"/><Relationship Id="rId50" Type="http://schemas.openxmlformats.org/officeDocument/2006/relationships/customXml" Target="../customXml/item36.xml"/><Relationship Id="rId104" Type="http://schemas.openxmlformats.org/officeDocument/2006/relationships/customXml" Target="../customXml/item90.xml"/><Relationship Id="rId146" Type="http://schemas.openxmlformats.org/officeDocument/2006/relationships/customXml" Target="../customXml/item132.xml"/><Relationship Id="rId188" Type="http://schemas.openxmlformats.org/officeDocument/2006/relationships/customXml" Target="../customXml/item174.xml"/><Relationship Id="rId311" Type="http://schemas.openxmlformats.org/officeDocument/2006/relationships/customXml" Target="../customXml/item297.xml"/><Relationship Id="rId353" Type="http://schemas.openxmlformats.org/officeDocument/2006/relationships/customXml" Target="../customXml/item339.xml"/><Relationship Id="rId395" Type="http://schemas.openxmlformats.org/officeDocument/2006/relationships/customXml" Target="../customXml/item381.xml"/><Relationship Id="rId409" Type="http://schemas.openxmlformats.org/officeDocument/2006/relationships/customXml" Target="../customXml/item395.xml"/><Relationship Id="rId92" Type="http://schemas.openxmlformats.org/officeDocument/2006/relationships/customXml" Target="../customXml/item78.xml"/><Relationship Id="rId213" Type="http://schemas.openxmlformats.org/officeDocument/2006/relationships/customXml" Target="../customXml/item199.xml"/><Relationship Id="rId420" Type="http://schemas.openxmlformats.org/officeDocument/2006/relationships/customXml" Target="../customXml/item406.xml"/><Relationship Id="rId255" Type="http://schemas.openxmlformats.org/officeDocument/2006/relationships/customXml" Target="../customXml/item241.xml"/><Relationship Id="rId297" Type="http://schemas.openxmlformats.org/officeDocument/2006/relationships/customXml" Target="../customXml/item283.xml"/><Relationship Id="rId462" Type="http://schemas.openxmlformats.org/officeDocument/2006/relationships/customXml" Target="../customXml/item448.xml"/><Relationship Id="rId518" Type="http://schemas.openxmlformats.org/officeDocument/2006/relationships/customXml" Target="../customXml/item504.xml"/><Relationship Id="rId115" Type="http://schemas.openxmlformats.org/officeDocument/2006/relationships/customXml" Target="../customXml/item101.xml"/><Relationship Id="rId157" Type="http://schemas.openxmlformats.org/officeDocument/2006/relationships/customXml" Target="../customXml/item143.xml"/><Relationship Id="rId322" Type="http://schemas.openxmlformats.org/officeDocument/2006/relationships/customXml" Target="../customXml/item308.xml"/><Relationship Id="rId364" Type="http://schemas.openxmlformats.org/officeDocument/2006/relationships/customXml" Target="../customXml/item350.xml"/><Relationship Id="rId61" Type="http://schemas.openxmlformats.org/officeDocument/2006/relationships/customXml" Target="../customXml/item47.xml"/><Relationship Id="rId199" Type="http://schemas.openxmlformats.org/officeDocument/2006/relationships/customXml" Target="../customXml/item185.xml"/><Relationship Id="rId19" Type="http://schemas.openxmlformats.org/officeDocument/2006/relationships/customXml" Target="../customXml/item5.xml"/><Relationship Id="rId224" Type="http://schemas.openxmlformats.org/officeDocument/2006/relationships/customXml" Target="../customXml/item210.xml"/><Relationship Id="rId266" Type="http://schemas.openxmlformats.org/officeDocument/2006/relationships/customXml" Target="../customXml/item252.xml"/><Relationship Id="rId431" Type="http://schemas.openxmlformats.org/officeDocument/2006/relationships/customXml" Target="../customXml/item417.xml"/><Relationship Id="rId473" Type="http://schemas.openxmlformats.org/officeDocument/2006/relationships/customXml" Target="../customXml/item459.xml"/><Relationship Id="rId529" Type="http://schemas.openxmlformats.org/officeDocument/2006/relationships/customXml" Target="../customXml/item515.xml"/><Relationship Id="rId30" Type="http://schemas.openxmlformats.org/officeDocument/2006/relationships/customXml" Target="../customXml/item16.xml"/><Relationship Id="rId126" Type="http://schemas.openxmlformats.org/officeDocument/2006/relationships/customXml" Target="../customXml/item112.xml"/><Relationship Id="rId168" Type="http://schemas.openxmlformats.org/officeDocument/2006/relationships/customXml" Target="../customXml/item154.xml"/><Relationship Id="rId333" Type="http://schemas.openxmlformats.org/officeDocument/2006/relationships/customXml" Target="../customXml/item319.xml"/><Relationship Id="rId540" Type="http://schemas.openxmlformats.org/officeDocument/2006/relationships/customXml" Target="../customXml/item526.xml"/><Relationship Id="rId72" Type="http://schemas.openxmlformats.org/officeDocument/2006/relationships/customXml" Target="../customXml/item58.xml"/><Relationship Id="rId375" Type="http://schemas.openxmlformats.org/officeDocument/2006/relationships/customXml" Target="../customXml/item361.xml"/><Relationship Id="rId3" Type="http://schemas.openxmlformats.org/officeDocument/2006/relationships/worksheet" Target="worksheets/sheet3.xml"/><Relationship Id="rId235" Type="http://schemas.openxmlformats.org/officeDocument/2006/relationships/customXml" Target="../customXml/item221.xml"/><Relationship Id="rId277" Type="http://schemas.openxmlformats.org/officeDocument/2006/relationships/customXml" Target="../customXml/item263.xml"/><Relationship Id="rId400" Type="http://schemas.openxmlformats.org/officeDocument/2006/relationships/customXml" Target="../customXml/item386.xml"/><Relationship Id="rId442" Type="http://schemas.openxmlformats.org/officeDocument/2006/relationships/customXml" Target="../customXml/item428.xml"/><Relationship Id="rId484" Type="http://schemas.openxmlformats.org/officeDocument/2006/relationships/customXml" Target="../customXml/item470.xml"/><Relationship Id="rId137" Type="http://schemas.openxmlformats.org/officeDocument/2006/relationships/customXml" Target="../customXml/item123.xml"/><Relationship Id="rId302" Type="http://schemas.openxmlformats.org/officeDocument/2006/relationships/customXml" Target="../customXml/item288.xml"/><Relationship Id="rId344" Type="http://schemas.openxmlformats.org/officeDocument/2006/relationships/customXml" Target="../customXml/item330.xml"/><Relationship Id="rId41" Type="http://schemas.openxmlformats.org/officeDocument/2006/relationships/customXml" Target="../customXml/item27.xml"/><Relationship Id="rId83" Type="http://schemas.openxmlformats.org/officeDocument/2006/relationships/customXml" Target="../customXml/item69.xml"/><Relationship Id="rId179" Type="http://schemas.openxmlformats.org/officeDocument/2006/relationships/customXml" Target="../customXml/item165.xml"/><Relationship Id="rId386" Type="http://schemas.openxmlformats.org/officeDocument/2006/relationships/customXml" Target="../customXml/item372.xml"/><Relationship Id="rId190" Type="http://schemas.openxmlformats.org/officeDocument/2006/relationships/customXml" Target="../customXml/item176.xml"/><Relationship Id="rId204" Type="http://schemas.openxmlformats.org/officeDocument/2006/relationships/customXml" Target="../customXml/item190.xml"/><Relationship Id="rId246" Type="http://schemas.openxmlformats.org/officeDocument/2006/relationships/customXml" Target="../customXml/item232.xml"/><Relationship Id="rId288" Type="http://schemas.openxmlformats.org/officeDocument/2006/relationships/customXml" Target="../customXml/item274.xml"/><Relationship Id="rId411" Type="http://schemas.openxmlformats.org/officeDocument/2006/relationships/customXml" Target="../customXml/item397.xml"/><Relationship Id="rId453" Type="http://schemas.openxmlformats.org/officeDocument/2006/relationships/customXml" Target="../customXml/item439.xml"/><Relationship Id="rId509" Type="http://schemas.openxmlformats.org/officeDocument/2006/relationships/customXml" Target="../customXml/item495.xml"/><Relationship Id="rId106" Type="http://schemas.openxmlformats.org/officeDocument/2006/relationships/customXml" Target="../customXml/item92.xml"/><Relationship Id="rId313" Type="http://schemas.openxmlformats.org/officeDocument/2006/relationships/customXml" Target="../customXml/item299.xml"/><Relationship Id="rId495" Type="http://schemas.openxmlformats.org/officeDocument/2006/relationships/customXml" Target="../customXml/item481.xml"/><Relationship Id="rId10" Type="http://schemas.openxmlformats.org/officeDocument/2006/relationships/worksheet" Target="worksheets/sheet10.xml"/><Relationship Id="rId52" Type="http://schemas.openxmlformats.org/officeDocument/2006/relationships/customXml" Target="../customXml/item38.xml"/><Relationship Id="rId94" Type="http://schemas.openxmlformats.org/officeDocument/2006/relationships/customXml" Target="../customXml/item80.xml"/><Relationship Id="rId148" Type="http://schemas.openxmlformats.org/officeDocument/2006/relationships/customXml" Target="../customXml/item134.xml"/><Relationship Id="rId355" Type="http://schemas.openxmlformats.org/officeDocument/2006/relationships/customXml" Target="../customXml/item341.xml"/><Relationship Id="rId397" Type="http://schemas.openxmlformats.org/officeDocument/2006/relationships/customXml" Target="../customXml/item383.xml"/><Relationship Id="rId520" Type="http://schemas.openxmlformats.org/officeDocument/2006/relationships/customXml" Target="../customXml/item506.xml"/><Relationship Id="rId215" Type="http://schemas.openxmlformats.org/officeDocument/2006/relationships/customXml" Target="../customXml/item201.xml"/><Relationship Id="rId257" Type="http://schemas.openxmlformats.org/officeDocument/2006/relationships/customXml" Target="../customXml/item243.xml"/><Relationship Id="rId422" Type="http://schemas.openxmlformats.org/officeDocument/2006/relationships/customXml" Target="../customXml/item408.xml"/><Relationship Id="rId464" Type="http://schemas.openxmlformats.org/officeDocument/2006/relationships/customXml" Target="../customXml/item450.xml"/><Relationship Id="rId299" Type="http://schemas.openxmlformats.org/officeDocument/2006/relationships/customXml" Target="../customXml/item285.xml"/><Relationship Id="rId63" Type="http://schemas.openxmlformats.org/officeDocument/2006/relationships/customXml" Target="../customXml/item49.xml"/><Relationship Id="rId159" Type="http://schemas.openxmlformats.org/officeDocument/2006/relationships/customXml" Target="../customXml/item145.xml"/><Relationship Id="rId366" Type="http://schemas.openxmlformats.org/officeDocument/2006/relationships/customXml" Target="../customXml/item352.xml"/><Relationship Id="rId226" Type="http://schemas.openxmlformats.org/officeDocument/2006/relationships/customXml" Target="../customXml/item212.xml"/><Relationship Id="rId433" Type="http://schemas.openxmlformats.org/officeDocument/2006/relationships/customXml" Target="../customXml/item419.xml"/><Relationship Id="rId74" Type="http://schemas.openxmlformats.org/officeDocument/2006/relationships/customXml" Target="../customXml/item60.xml"/><Relationship Id="rId377" Type="http://schemas.openxmlformats.org/officeDocument/2006/relationships/customXml" Target="../customXml/item363.xml"/><Relationship Id="rId500" Type="http://schemas.openxmlformats.org/officeDocument/2006/relationships/customXml" Target="../customXml/item486.xml"/><Relationship Id="rId5" Type="http://schemas.openxmlformats.org/officeDocument/2006/relationships/worksheet" Target="worksheets/sheet5.xml"/><Relationship Id="rId237" Type="http://schemas.openxmlformats.org/officeDocument/2006/relationships/customXml" Target="../customXml/item223.xml"/><Relationship Id="rId444" Type="http://schemas.openxmlformats.org/officeDocument/2006/relationships/customXml" Target="../customXml/item430.xml"/><Relationship Id="rId290" Type="http://schemas.openxmlformats.org/officeDocument/2006/relationships/customXml" Target="../customXml/item276.xml"/><Relationship Id="rId304" Type="http://schemas.openxmlformats.org/officeDocument/2006/relationships/customXml" Target="../customXml/item290.xml"/><Relationship Id="rId388" Type="http://schemas.openxmlformats.org/officeDocument/2006/relationships/customXml" Target="../customXml/item374.xml"/><Relationship Id="rId511" Type="http://schemas.openxmlformats.org/officeDocument/2006/relationships/customXml" Target="../customXml/item49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bex.coveredca.com/data-research/" TargetMode="External"/><Relationship Id="rId1" Type="http://schemas.openxmlformats.org/officeDocument/2006/relationships/hyperlink" Target="https://leginfo.legislature.ca.gov/faces/billNavClient.xhtml?bill_id=201920200AB174"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hbex.coveredca.com/data-research/library/active-member-profiles/CC_Membership_Profile_2020_03.xlsx"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49"/>
  <sheetViews>
    <sheetView showGridLines="0" tabSelected="1" view="pageBreakPreview" zoomScaleNormal="100" zoomScaleSheetLayoutView="100" workbookViewId="0">
      <selection activeCell="B1" sqref="B1"/>
    </sheetView>
  </sheetViews>
  <sheetFormatPr defaultColWidth="9.23046875" defaultRowHeight="14.6" x14ac:dyDescent="0.4"/>
  <cols>
    <col min="1" max="1" width="1" style="114" customWidth="1"/>
    <col min="2" max="2" width="103.69140625" style="114" customWidth="1"/>
    <col min="3" max="3" width="1.23046875" style="114" customWidth="1"/>
    <col min="4" max="4" width="23.15234375" style="114" customWidth="1"/>
    <col min="5" max="16384" width="9.23046875" style="114"/>
  </cols>
  <sheetData>
    <row r="1" spans="2:3" ht="17.600000000000001" x14ac:dyDescent="0.4">
      <c r="B1" s="269" t="s">
        <v>340</v>
      </c>
      <c r="C1" s="269"/>
    </row>
    <row r="2" spans="2:3" ht="15.45" x14ac:dyDescent="0.4">
      <c r="B2" s="270" t="s">
        <v>341</v>
      </c>
      <c r="C2" s="270"/>
    </row>
    <row r="3" spans="2:3" ht="15.45" x14ac:dyDescent="0.4">
      <c r="B3" s="270"/>
    </row>
    <row r="4" spans="2:3" ht="49.75" customHeight="1" x14ac:dyDescent="0.4">
      <c r="B4" s="271" t="s">
        <v>342</v>
      </c>
    </row>
    <row r="5" spans="2:3" ht="6" customHeight="1" x14ac:dyDescent="0.4">
      <c r="B5" s="272"/>
    </row>
    <row r="6" spans="2:3" x14ac:dyDescent="0.4">
      <c r="B6" s="273" t="s">
        <v>343</v>
      </c>
    </row>
    <row r="7" spans="2:3" x14ac:dyDescent="0.4">
      <c r="B7" s="274" t="s">
        <v>369</v>
      </c>
      <c r="C7" s="274"/>
    </row>
    <row r="8" spans="2:3" x14ac:dyDescent="0.4">
      <c r="B8" s="274" t="s">
        <v>344</v>
      </c>
      <c r="C8" s="274"/>
    </row>
    <row r="9" spans="2:3" x14ac:dyDescent="0.4">
      <c r="B9" s="274" t="s">
        <v>367</v>
      </c>
      <c r="C9" s="274"/>
    </row>
    <row r="10" spans="2:3" x14ac:dyDescent="0.4">
      <c r="B10" s="274" t="s">
        <v>345</v>
      </c>
      <c r="C10" s="274"/>
    </row>
    <row r="11" spans="2:3" ht="14.7" customHeight="1" x14ac:dyDescent="0.4">
      <c r="B11" s="274" t="s">
        <v>346</v>
      </c>
      <c r="C11" s="274"/>
    </row>
    <row r="12" spans="2:3" x14ac:dyDescent="0.4">
      <c r="B12" s="275" t="s">
        <v>366</v>
      </c>
      <c r="C12" s="275"/>
    </row>
    <row r="13" spans="2:3" x14ac:dyDescent="0.4">
      <c r="B13" s="283" t="s">
        <v>365</v>
      </c>
      <c r="C13" s="275"/>
    </row>
    <row r="14" spans="2:3" x14ac:dyDescent="0.4">
      <c r="B14" s="275" t="s">
        <v>347</v>
      </c>
      <c r="C14" s="275"/>
    </row>
    <row r="15" spans="2:3" x14ac:dyDescent="0.4">
      <c r="B15" s="274" t="s">
        <v>348</v>
      </c>
      <c r="C15" s="274"/>
    </row>
    <row r="16" spans="2:3" x14ac:dyDescent="0.4">
      <c r="B16" s="274" t="s">
        <v>349</v>
      </c>
      <c r="C16" s="274"/>
    </row>
    <row r="17" spans="2:4" x14ac:dyDescent="0.4">
      <c r="D17" s="114" t="s">
        <v>201</v>
      </c>
    </row>
    <row r="18" spans="2:4" x14ac:dyDescent="0.4">
      <c r="B18" s="276" t="s">
        <v>364</v>
      </c>
      <c r="C18" s="276"/>
    </row>
    <row r="19" spans="2:4" s="294" customFormat="1" ht="67.95" customHeight="1" x14ac:dyDescent="0.4">
      <c r="B19" s="291" t="s">
        <v>376</v>
      </c>
      <c r="C19" s="292"/>
      <c r="D19" s="293" t="s">
        <v>350</v>
      </c>
    </row>
    <row r="20" spans="2:4" s="288" customFormat="1" ht="27" customHeight="1" x14ac:dyDescent="0.4">
      <c r="B20" s="289" t="s">
        <v>377</v>
      </c>
      <c r="C20" s="289"/>
      <c r="D20" s="287" t="s">
        <v>350</v>
      </c>
    </row>
    <row r="21" spans="2:4" s="288" customFormat="1" ht="125.7" customHeight="1" x14ac:dyDescent="0.4">
      <c r="B21" s="290" t="s">
        <v>378</v>
      </c>
      <c r="C21" s="290"/>
      <c r="D21" s="287" t="s">
        <v>350</v>
      </c>
    </row>
    <row r="22" spans="2:4" s="288" customFormat="1" ht="99.45" customHeight="1" x14ac:dyDescent="0.4">
      <c r="B22" s="286" t="s">
        <v>370</v>
      </c>
      <c r="C22" s="286"/>
      <c r="D22" s="287" t="s">
        <v>350</v>
      </c>
    </row>
    <row r="23" spans="2:4" s="288" customFormat="1" ht="119.6" customHeight="1" x14ac:dyDescent="0.4">
      <c r="B23" s="295" t="s">
        <v>390</v>
      </c>
      <c r="C23" s="286"/>
      <c r="D23" s="287" t="s">
        <v>350</v>
      </c>
    </row>
    <row r="24" spans="2:4" s="288" customFormat="1" ht="39.450000000000003" customHeight="1" x14ac:dyDescent="0.4">
      <c r="B24" s="286" t="s">
        <v>351</v>
      </c>
      <c r="C24" s="286"/>
    </row>
    <row r="25" spans="2:4" s="288" customFormat="1" ht="67" customHeight="1" x14ac:dyDescent="0.4">
      <c r="B25" s="286" t="s">
        <v>368</v>
      </c>
      <c r="C25" s="286"/>
    </row>
    <row r="26" spans="2:4" x14ac:dyDescent="0.4">
      <c r="B26" s="4"/>
      <c r="C26" s="4"/>
    </row>
    <row r="27" spans="2:4" x14ac:dyDescent="0.4">
      <c r="B27" s="273" t="s">
        <v>391</v>
      </c>
      <c r="C27" s="273"/>
    </row>
    <row r="28" spans="2:4" x14ac:dyDescent="0.4">
      <c r="B28" s="273"/>
      <c r="C28" s="273"/>
    </row>
    <row r="29" spans="2:4" x14ac:dyDescent="0.4">
      <c r="B29" s="296" t="s">
        <v>381</v>
      </c>
      <c r="C29" s="273"/>
    </row>
    <row r="30" spans="2:4" ht="28.75" x14ac:dyDescent="0.4">
      <c r="B30" s="297" t="s">
        <v>384</v>
      </c>
      <c r="C30" s="277"/>
    </row>
    <row r="31" spans="2:4" ht="28.75" x14ac:dyDescent="0.4">
      <c r="B31" s="297" t="s">
        <v>385</v>
      </c>
      <c r="C31" s="277"/>
    </row>
    <row r="32" spans="2:4" x14ac:dyDescent="0.4">
      <c r="B32" s="297" t="s">
        <v>382</v>
      </c>
      <c r="C32" s="277"/>
    </row>
    <row r="33" spans="2:3" x14ac:dyDescent="0.4">
      <c r="B33" s="277"/>
      <c r="C33" s="273"/>
    </row>
    <row r="34" spans="2:3" x14ac:dyDescent="0.4">
      <c r="B34" s="273" t="s">
        <v>352</v>
      </c>
      <c r="C34" s="278"/>
    </row>
    <row r="35" spans="2:3" x14ac:dyDescent="0.4">
      <c r="B35" s="278" t="s">
        <v>353</v>
      </c>
      <c r="C35" s="279"/>
    </row>
    <row r="36" spans="2:3" x14ac:dyDescent="0.4">
      <c r="B36" s="279" t="s">
        <v>354</v>
      </c>
      <c r="C36" s="278"/>
    </row>
    <row r="37" spans="2:3" x14ac:dyDescent="0.4">
      <c r="B37" s="278" t="s">
        <v>355</v>
      </c>
      <c r="C37" s="280"/>
    </row>
    <row r="38" spans="2:3" x14ac:dyDescent="0.4">
      <c r="B38" s="280" t="s">
        <v>356</v>
      </c>
      <c r="C38" s="277"/>
    </row>
    <row r="39" spans="2:3" x14ac:dyDescent="0.4">
      <c r="B39" s="277"/>
      <c r="C39" s="273"/>
    </row>
    <row r="40" spans="2:3" x14ac:dyDescent="0.4">
      <c r="B40" s="273" t="s">
        <v>357</v>
      </c>
      <c r="C40" s="278"/>
    </row>
    <row r="41" spans="2:3" x14ac:dyDescent="0.4">
      <c r="B41" s="278" t="s">
        <v>358</v>
      </c>
      <c r="C41" s="278"/>
    </row>
    <row r="42" spans="2:3" ht="15.9" x14ac:dyDescent="0.4">
      <c r="B42" s="278" t="s">
        <v>359</v>
      </c>
      <c r="C42" s="278"/>
    </row>
    <row r="43" spans="2:3" x14ac:dyDescent="0.4">
      <c r="B43" s="278" t="s">
        <v>360</v>
      </c>
      <c r="C43" s="278"/>
    </row>
    <row r="44" spans="2:3" x14ac:dyDescent="0.4">
      <c r="B44" s="278" t="s">
        <v>361</v>
      </c>
      <c r="C44" s="277"/>
    </row>
    <row r="45" spans="2:3" x14ac:dyDescent="0.4">
      <c r="B45" s="277"/>
      <c r="C45" s="277"/>
    </row>
    <row r="46" spans="2:3" x14ac:dyDescent="0.4">
      <c r="B46" s="277"/>
      <c r="C46" s="4"/>
    </row>
    <row r="47" spans="2:3" x14ac:dyDescent="0.4">
      <c r="B47" s="4"/>
      <c r="C47" s="4"/>
    </row>
    <row r="48" spans="2:3" x14ac:dyDescent="0.4">
      <c r="B48" s="4"/>
      <c r="C48" s="4"/>
    </row>
    <row r="49" spans="2:2" x14ac:dyDescent="0.4">
      <c r="B49" s="4"/>
    </row>
  </sheetData>
  <hyperlinks>
    <hyperlink ref="D19" location="'Applicant Profile'!D8" display="Link section in the Report" xr:uid="{00000000-0004-0000-0000-000000000000}"/>
    <hyperlink ref="D20" location="'Applicant Profile'!D9" display="Link section in the Report" xr:uid="{00000000-0004-0000-0000-000001000000}"/>
    <hyperlink ref="D21" location="'Applicant Profile'!D12" display="Link section in the Report" xr:uid="{00000000-0004-0000-0000-000002000000}"/>
    <hyperlink ref="B36" r:id="rId1" xr:uid="{00000000-0004-0000-0000-000003000000}"/>
    <hyperlink ref="D22" location="'Applicant Profile'!B7" display="Link section in the Report" xr:uid="{00000000-0004-0000-0000-000004000000}"/>
    <hyperlink ref="D23" location="'FPL Level'!I33" display="Link section in the Report" xr:uid="{00000000-0004-0000-0000-000005000000}"/>
    <hyperlink ref="B38" r:id="rId2" xr:uid="{00000000-0004-0000-0000-000006000000}"/>
  </hyperlinks>
  <pageMargins left="0.7" right="0.7" top="0.75" bottom="0.75" header="0.3" footer="0.3"/>
  <pageSetup orientation="portrait" horizontalDpi="4294967295" verticalDpi="4294967295"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E6BE"/>
  </sheetPr>
  <dimension ref="B1:W264"/>
  <sheetViews>
    <sheetView showGridLines="0" view="pageBreakPreview" topLeftCell="B1" zoomScale="102" zoomScaleNormal="100" zoomScaleSheetLayoutView="102" workbookViewId="0">
      <selection activeCell="B1" sqref="B1"/>
    </sheetView>
  </sheetViews>
  <sheetFormatPr defaultColWidth="9.15234375" defaultRowHeight="14.6" x14ac:dyDescent="0.4"/>
  <cols>
    <col min="1" max="1" width="0.84375" style="27" customWidth="1"/>
    <col min="2" max="2" width="28.69140625" style="81" customWidth="1"/>
    <col min="3" max="9" width="11.69140625" style="81" customWidth="1"/>
    <col min="10" max="15" width="11.69140625" style="27" customWidth="1"/>
    <col min="16" max="16" width="1" style="27" customWidth="1"/>
    <col min="17" max="17" width="10.53515625" style="114" customWidth="1"/>
    <col min="18" max="18" width="12.23046875" style="114" customWidth="1"/>
    <col min="19" max="19" width="3.84375" style="114" customWidth="1"/>
    <col min="20" max="21" width="8.69140625" style="114" customWidth="1"/>
    <col min="22" max="29" width="8.69140625" style="27" customWidth="1"/>
    <col min="30" max="16384" width="9.15234375" style="27"/>
  </cols>
  <sheetData>
    <row r="1" spans="2:23" s="6" customFormat="1" ht="20.149999999999999" customHeight="1" x14ac:dyDescent="0.4">
      <c r="B1" s="111" t="s">
        <v>257</v>
      </c>
      <c r="C1" s="111"/>
      <c r="D1" s="111"/>
      <c r="E1" s="114"/>
      <c r="F1" s="114"/>
      <c r="G1" s="114"/>
      <c r="H1" s="114"/>
      <c r="I1" s="114"/>
      <c r="J1" s="111"/>
      <c r="K1" s="257"/>
      <c r="L1" s="7"/>
      <c r="M1" s="7"/>
      <c r="N1" s="7"/>
      <c r="O1" s="15"/>
      <c r="P1" s="7"/>
      <c r="Q1" s="114"/>
      <c r="R1" s="114"/>
      <c r="S1" s="114"/>
      <c r="T1" s="114"/>
      <c r="U1" s="114"/>
    </row>
    <row r="2" spans="2:23" s="6" customFormat="1" ht="20.149999999999999" customHeight="1" x14ac:dyDescent="0.4">
      <c r="B2" s="8" t="s">
        <v>12</v>
      </c>
      <c r="D2" s="9"/>
      <c r="E2" s="9" t="s">
        <v>259</v>
      </c>
      <c r="H2" s="17"/>
      <c r="I2" s="8" t="s">
        <v>13</v>
      </c>
      <c r="K2" s="10"/>
      <c r="L2" s="11"/>
      <c r="M2" s="11"/>
      <c r="Q2" s="114"/>
      <c r="R2" s="114"/>
      <c r="S2" s="114"/>
      <c r="T2" s="114"/>
      <c r="U2" s="114"/>
    </row>
    <row r="3" spans="2:23" s="6" customFormat="1" ht="20.149999999999999" customHeight="1" x14ac:dyDescent="0.4">
      <c r="B3" s="169" t="s">
        <v>249</v>
      </c>
      <c r="D3" s="169"/>
      <c r="E3" s="169" t="s">
        <v>270</v>
      </c>
      <c r="H3" s="15"/>
      <c r="I3" s="14">
        <v>43982</v>
      </c>
      <c r="K3" s="13"/>
      <c r="P3" s="18"/>
      <c r="Q3" s="114"/>
      <c r="R3" s="114"/>
      <c r="S3" s="114"/>
      <c r="T3" s="114"/>
      <c r="U3" s="114"/>
    </row>
    <row r="4" spans="2:23" s="6" customFormat="1" ht="11.25" customHeight="1" x14ac:dyDescent="0.4">
      <c r="B4" s="109"/>
      <c r="C4" s="109"/>
      <c r="D4" s="109"/>
      <c r="E4" s="109"/>
      <c r="F4" s="109"/>
      <c r="G4" s="109"/>
      <c r="H4" s="109"/>
      <c r="I4" s="109"/>
      <c r="J4" s="110"/>
      <c r="K4" s="22"/>
      <c r="L4" s="22"/>
      <c r="M4" s="22"/>
      <c r="N4" s="22"/>
      <c r="O4" s="22"/>
      <c r="Q4" s="114"/>
      <c r="R4" s="114"/>
      <c r="S4" s="114"/>
      <c r="T4" s="114"/>
      <c r="U4" s="114"/>
    </row>
    <row r="5" spans="2:23" s="6" customFormat="1" ht="40" customHeight="1" x14ac:dyDescent="0.4">
      <c r="B5" s="326" t="str">
        <f>'Member Profile'!B6:H6</f>
        <v>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v>
      </c>
      <c r="C5" s="327"/>
      <c r="D5" s="327"/>
      <c r="E5" s="327"/>
      <c r="F5" s="327"/>
      <c r="G5" s="327"/>
      <c r="H5" s="327"/>
      <c r="I5" s="328"/>
      <c r="J5" s="114"/>
      <c r="K5" s="110"/>
      <c r="L5" s="110"/>
      <c r="M5" s="110"/>
      <c r="N5" s="110"/>
      <c r="O5" s="110"/>
      <c r="Q5" s="114"/>
      <c r="R5" s="114"/>
      <c r="S5" s="114"/>
      <c r="T5" s="114"/>
      <c r="U5" s="114"/>
    </row>
    <row r="6" spans="2:23" ht="18.75" customHeight="1" x14ac:dyDescent="0.4">
      <c r="B6" s="2"/>
      <c r="C6" s="2"/>
      <c r="D6" s="2"/>
      <c r="E6" s="2"/>
      <c r="F6" s="2"/>
      <c r="G6" s="2"/>
      <c r="H6" s="2"/>
      <c r="I6" s="2"/>
      <c r="J6" s="24"/>
      <c r="K6" s="24"/>
      <c r="L6" s="24"/>
      <c r="M6" s="24"/>
      <c r="N6" s="24"/>
      <c r="O6" s="24"/>
      <c r="P6" s="25"/>
    </row>
    <row r="7" spans="2:23" ht="17.600000000000001" x14ac:dyDescent="0.4">
      <c r="B7" s="266" t="s">
        <v>318</v>
      </c>
      <c r="C7" s="2"/>
      <c r="D7" s="2"/>
      <c r="E7" s="2"/>
      <c r="F7" s="2"/>
      <c r="G7" s="2"/>
      <c r="H7" s="2"/>
      <c r="I7" s="2"/>
      <c r="J7" s="5"/>
      <c r="K7" s="5"/>
      <c r="L7" s="5"/>
      <c r="M7" s="5"/>
      <c r="N7" s="5"/>
      <c r="O7" s="5"/>
      <c r="P7" s="29"/>
    </row>
    <row r="8" spans="2:23" ht="6" customHeight="1" x14ac:dyDescent="0.4">
      <c r="B8" s="140" t="s">
        <v>14</v>
      </c>
      <c r="C8" s="141" t="s">
        <v>175</v>
      </c>
      <c r="D8" s="141" t="s">
        <v>176</v>
      </c>
      <c r="E8" s="141" t="s">
        <v>286</v>
      </c>
      <c r="F8" s="141" t="s">
        <v>287</v>
      </c>
      <c r="G8" s="141" t="s">
        <v>329</v>
      </c>
      <c r="H8" s="141" t="s">
        <v>288</v>
      </c>
      <c r="I8" s="141" t="s">
        <v>289</v>
      </c>
      <c r="J8" s="141" t="s">
        <v>203</v>
      </c>
      <c r="K8" s="141" t="s">
        <v>290</v>
      </c>
      <c r="L8" s="141" t="s">
        <v>291</v>
      </c>
      <c r="M8" s="141" t="s">
        <v>330</v>
      </c>
      <c r="N8" s="141" t="s">
        <v>292</v>
      </c>
      <c r="O8" s="141" t="s">
        <v>293</v>
      </c>
      <c r="P8" s="31"/>
    </row>
    <row r="9" spans="2:23" x14ac:dyDescent="0.4">
      <c r="B9" s="144" t="s">
        <v>229</v>
      </c>
      <c r="C9" s="146"/>
      <c r="D9" s="146"/>
      <c r="E9" s="146"/>
      <c r="F9" s="146"/>
      <c r="G9" s="146"/>
      <c r="H9" s="146"/>
      <c r="I9" s="146"/>
      <c r="J9" s="145"/>
      <c r="K9" s="145"/>
      <c r="L9" s="145"/>
      <c r="M9" s="145"/>
      <c r="N9" s="145"/>
      <c r="O9" s="239"/>
      <c r="P9" s="114"/>
      <c r="V9" s="114"/>
      <c r="W9" s="114"/>
    </row>
    <row r="10" spans="2:23" x14ac:dyDescent="0.4">
      <c r="B10" s="32"/>
      <c r="C10" s="315" t="s">
        <v>272</v>
      </c>
      <c r="D10" s="329"/>
      <c r="E10" s="329"/>
      <c r="F10" s="329"/>
      <c r="G10" s="329"/>
      <c r="H10" s="329"/>
      <c r="I10" s="316"/>
      <c r="J10" s="330" t="s">
        <v>273</v>
      </c>
      <c r="K10" s="325"/>
      <c r="L10" s="325"/>
      <c r="M10" s="325"/>
      <c r="N10" s="325"/>
      <c r="O10" s="331"/>
      <c r="P10" s="26"/>
    </row>
    <row r="11" spans="2:23" ht="48" customHeight="1" x14ac:dyDescent="0.4">
      <c r="B11" s="131" t="s">
        <v>283</v>
      </c>
      <c r="C11" s="148" t="s">
        <v>338</v>
      </c>
      <c r="D11" s="149" t="s">
        <v>176</v>
      </c>
      <c r="E11" s="148" t="s">
        <v>306</v>
      </c>
      <c r="F11" s="149" t="s">
        <v>308</v>
      </c>
      <c r="G11" s="148" t="s">
        <v>337</v>
      </c>
      <c r="H11" s="149" t="s">
        <v>288</v>
      </c>
      <c r="I11" s="148" t="s">
        <v>388</v>
      </c>
      <c r="J11" s="149" t="s">
        <v>16</v>
      </c>
      <c r="K11" s="148" t="s">
        <v>325</v>
      </c>
      <c r="L11" s="149" t="s">
        <v>326</v>
      </c>
      <c r="M11" s="148" t="s">
        <v>336</v>
      </c>
      <c r="N11" s="149" t="s">
        <v>307</v>
      </c>
      <c r="O11" s="268" t="s">
        <v>327</v>
      </c>
      <c r="P11" s="26"/>
    </row>
    <row r="12" spans="2:23" ht="6" customHeight="1" x14ac:dyDescent="0.4">
      <c r="B12" s="35" t="s">
        <v>232</v>
      </c>
      <c r="C12" s="36"/>
      <c r="D12" s="36"/>
      <c r="E12" s="36"/>
      <c r="F12" s="36"/>
      <c r="G12" s="36"/>
      <c r="H12" s="36"/>
      <c r="I12" s="94"/>
      <c r="J12" s="36" t="s">
        <v>206</v>
      </c>
      <c r="K12" s="36"/>
      <c r="L12" s="36" t="s">
        <v>208</v>
      </c>
      <c r="M12" s="36"/>
      <c r="N12" s="36"/>
      <c r="O12" s="100" t="s">
        <v>19</v>
      </c>
      <c r="P12" s="26"/>
    </row>
    <row r="13" spans="2:23" s="114" customFormat="1" ht="14.25" customHeight="1" x14ac:dyDescent="0.4">
      <c r="B13" s="1" t="s">
        <v>386</v>
      </c>
      <c r="C13" s="108"/>
      <c r="D13" s="108"/>
      <c r="E13" s="108"/>
      <c r="F13" s="108"/>
      <c r="G13" s="108"/>
      <c r="H13" s="108"/>
      <c r="I13" s="236"/>
      <c r="J13" s="136"/>
      <c r="K13" s="136"/>
      <c r="L13" s="136"/>
      <c r="M13" s="136"/>
      <c r="N13" s="136"/>
      <c r="O13" s="137"/>
      <c r="P13" s="26"/>
    </row>
    <row r="14" spans="2:23" ht="14.25" customHeight="1" x14ac:dyDescent="0.4">
      <c r="B14" s="37">
        <v>1</v>
      </c>
      <c r="C14" s="38">
        <v>5580</v>
      </c>
      <c r="D14" s="259">
        <v>1.4956989247311827</v>
      </c>
      <c r="E14" s="58">
        <v>1077.1330609318977</v>
      </c>
      <c r="F14" s="58">
        <v>176.2678315503581</v>
      </c>
      <c r="G14" s="58">
        <v>131.97</v>
      </c>
      <c r="H14" s="58">
        <v>878.7496845878137</v>
      </c>
      <c r="I14" s="237">
        <v>22.115544802867383</v>
      </c>
      <c r="J14" s="38">
        <v>8350</v>
      </c>
      <c r="K14" s="58">
        <v>720.21106518092245</v>
      </c>
      <c r="L14" s="58">
        <v>117.94016416752434</v>
      </c>
      <c r="M14" s="58">
        <v>88.581264094319408</v>
      </c>
      <c r="N14" s="58">
        <v>587.47828682917952</v>
      </c>
      <c r="O14" s="237">
        <v>14.792614222381978</v>
      </c>
      <c r="P14" s="26"/>
    </row>
    <row r="15" spans="2:23" ht="14.25" customHeight="1" x14ac:dyDescent="0.4">
      <c r="B15" s="37">
        <v>2</v>
      </c>
      <c r="C15" s="38">
        <v>5660</v>
      </c>
      <c r="D15" s="259">
        <v>1.4756011315417257</v>
      </c>
      <c r="E15" s="58">
        <v>1025.9280463224898</v>
      </c>
      <c r="F15" s="58">
        <v>205.97166551025455</v>
      </c>
      <c r="G15" s="58">
        <v>154.31</v>
      </c>
      <c r="H15" s="58">
        <v>798.53045615275812</v>
      </c>
      <c r="I15" s="237">
        <v>21.425924681753891</v>
      </c>
      <c r="J15" s="38">
        <v>8350</v>
      </c>
      <c r="K15" s="58">
        <v>695.40631320392572</v>
      </c>
      <c r="L15" s="58">
        <v>139.65155386291946</v>
      </c>
      <c r="M15" s="58">
        <v>109.10579177756421</v>
      </c>
      <c r="N15" s="58">
        <v>541.20323531033489</v>
      </c>
      <c r="O15" s="237">
        <v>14.551523927630003</v>
      </c>
      <c r="P15" s="26"/>
    </row>
    <row r="16" spans="2:23" ht="14.25" customHeight="1" x14ac:dyDescent="0.4">
      <c r="B16" s="37">
        <v>3</v>
      </c>
      <c r="C16" s="38">
        <v>3980</v>
      </c>
      <c r="D16" s="259">
        <v>1.5284062342885871</v>
      </c>
      <c r="E16" s="58">
        <v>1082.3077350427338</v>
      </c>
      <c r="F16" s="58">
        <v>176.62417047662197</v>
      </c>
      <c r="G16" s="58">
        <v>132.22</v>
      </c>
      <c r="H16" s="58">
        <v>882.43343640020112</v>
      </c>
      <c r="I16" s="237">
        <v>23.317792860734034</v>
      </c>
      <c r="J16" s="38">
        <v>6080</v>
      </c>
      <c r="K16" s="58">
        <v>708.50809046052268</v>
      </c>
      <c r="L16" s="58">
        <v>115.91629956919712</v>
      </c>
      <c r="M16" s="58">
        <v>87.750647866915585</v>
      </c>
      <c r="N16" s="58">
        <v>577.33153236397834</v>
      </c>
      <c r="O16" s="237">
        <v>15.30452990131579</v>
      </c>
      <c r="P16" s="26"/>
    </row>
    <row r="17" spans="2:16" ht="14.25" customHeight="1" x14ac:dyDescent="0.4">
      <c r="B17" s="37">
        <v>4</v>
      </c>
      <c r="C17" s="38">
        <v>4610</v>
      </c>
      <c r="D17" s="259">
        <v>1.5350097550401041</v>
      </c>
      <c r="E17" s="58">
        <v>1011.9713743767587</v>
      </c>
      <c r="F17" s="58">
        <v>245.10149793626738</v>
      </c>
      <c r="G17" s="58">
        <v>190.06</v>
      </c>
      <c r="H17" s="58">
        <v>745.09890526772165</v>
      </c>
      <c r="I17" s="237">
        <v>21.800908302623021</v>
      </c>
      <c r="J17" s="38">
        <v>7080</v>
      </c>
      <c r="K17" s="58">
        <v>658.98745798615641</v>
      </c>
      <c r="L17" s="58">
        <v>159.74620471492159</v>
      </c>
      <c r="M17" s="58">
        <v>131.34</v>
      </c>
      <c r="N17" s="58">
        <v>485.04374801198867</v>
      </c>
      <c r="O17" s="237">
        <v>14.217008303911877</v>
      </c>
      <c r="P17" s="26"/>
    </row>
    <row r="18" spans="2:16" s="114" customFormat="1" ht="14.25" customHeight="1" x14ac:dyDescent="0.4">
      <c r="B18" s="37">
        <v>5</v>
      </c>
      <c r="C18" s="38">
        <v>5010</v>
      </c>
      <c r="D18" s="259">
        <v>1.5246556198842085</v>
      </c>
      <c r="E18" s="58">
        <v>1073.1914593731253</v>
      </c>
      <c r="F18" s="58">
        <v>224.37104607905775</v>
      </c>
      <c r="G18" s="58">
        <v>179.58</v>
      </c>
      <c r="H18" s="58">
        <v>826.83072269914146</v>
      </c>
      <c r="I18" s="237">
        <v>21.990019964064683</v>
      </c>
      <c r="J18" s="38">
        <v>7640</v>
      </c>
      <c r="K18" s="58">
        <v>704.00824014665159</v>
      </c>
      <c r="L18" s="58">
        <v>147.32092356061321</v>
      </c>
      <c r="M18" s="58">
        <v>125.72905048593792</v>
      </c>
      <c r="N18" s="58">
        <v>542.25152615798731</v>
      </c>
      <c r="O18" s="237">
        <v>14.436006442320283</v>
      </c>
      <c r="P18" s="26"/>
    </row>
    <row r="19" spans="2:16" s="114" customFormat="1" ht="14.25" customHeight="1" x14ac:dyDescent="0.4">
      <c r="B19" s="37">
        <v>6</v>
      </c>
      <c r="C19" s="38">
        <v>5090</v>
      </c>
      <c r="D19" s="259">
        <v>1.7417517674783976</v>
      </c>
      <c r="E19" s="58">
        <v>1032.299897879024</v>
      </c>
      <c r="F19" s="58">
        <v>300.6999037411623</v>
      </c>
      <c r="G19" s="58">
        <v>232.73000000000002</v>
      </c>
      <c r="H19" s="58">
        <v>707.91715435978006</v>
      </c>
      <c r="I19" s="237">
        <v>23.707175962293796</v>
      </c>
      <c r="J19" s="38">
        <v>8870</v>
      </c>
      <c r="K19" s="58">
        <v>593.83775622956375</v>
      </c>
      <c r="L19" s="58">
        <v>173.06389639096196</v>
      </c>
      <c r="M19" s="58">
        <v>143.28749999999997</v>
      </c>
      <c r="N19" s="58">
        <v>407.15718394152071</v>
      </c>
      <c r="O19" s="237">
        <v>13.630648370729508</v>
      </c>
      <c r="P19" s="26"/>
    </row>
    <row r="20" spans="2:16" s="114" customFormat="1" ht="14.25" customHeight="1" x14ac:dyDescent="0.4">
      <c r="B20" s="37">
        <v>7</v>
      </c>
      <c r="C20" s="38">
        <v>4560</v>
      </c>
      <c r="D20" s="259">
        <v>1.4921087242437527</v>
      </c>
      <c r="E20" s="58">
        <v>840.38019289784779</v>
      </c>
      <c r="F20" s="58">
        <v>237.91144234327095</v>
      </c>
      <c r="G20" s="58">
        <v>185.9</v>
      </c>
      <c r="H20" s="58">
        <v>580.76313239807109</v>
      </c>
      <c r="I20" s="237">
        <v>22.079756663743972</v>
      </c>
      <c r="J20" s="38">
        <v>6810</v>
      </c>
      <c r="K20" s="58">
        <v>563.87366534449632</v>
      </c>
      <c r="L20" s="58">
        <v>159.89332199262603</v>
      </c>
      <c r="M20" s="58">
        <v>131.38</v>
      </c>
      <c r="N20" s="58">
        <v>389.39171278343275</v>
      </c>
      <c r="O20" s="237">
        <v>14.839375701483766</v>
      </c>
      <c r="P20" s="26"/>
    </row>
    <row r="21" spans="2:16" s="114" customFormat="1" ht="14.25" customHeight="1" x14ac:dyDescent="0.4">
      <c r="B21" s="37">
        <v>8</v>
      </c>
      <c r="C21" s="38">
        <v>4740</v>
      </c>
      <c r="D21" s="259">
        <v>1.5097046413502109</v>
      </c>
      <c r="E21" s="58">
        <v>870.87354219409224</v>
      </c>
      <c r="F21" s="58">
        <v>236.7464029303793</v>
      </c>
      <c r="G21" s="58">
        <v>184.41000000000003</v>
      </c>
      <c r="H21" s="58">
        <v>612.43391139240509</v>
      </c>
      <c r="I21" s="237">
        <v>21.726407172995781</v>
      </c>
      <c r="J21" s="38">
        <v>7160</v>
      </c>
      <c r="K21" s="58">
        <v>576.26531302403373</v>
      </c>
      <c r="L21" s="58">
        <v>156.55797019375939</v>
      </c>
      <c r="M21" s="58">
        <v>131.315</v>
      </c>
      <c r="N21" s="58">
        <v>405.35061949765014</v>
      </c>
      <c r="O21" s="237">
        <v>14.378700992174398</v>
      </c>
      <c r="P21" s="26"/>
    </row>
    <row r="22" spans="2:16" s="114" customFormat="1" ht="14.25" customHeight="1" x14ac:dyDescent="0.4">
      <c r="B22" s="37">
        <v>9</v>
      </c>
      <c r="C22" s="38">
        <v>4510</v>
      </c>
      <c r="D22" s="259">
        <v>1.6197651229780634</v>
      </c>
      <c r="E22" s="58">
        <v>919.63959450476477</v>
      </c>
      <c r="F22" s="58">
        <v>255.09743411524545</v>
      </c>
      <c r="G22" s="58">
        <v>197.29</v>
      </c>
      <c r="H22" s="58">
        <v>642.12992023044535</v>
      </c>
      <c r="I22" s="237">
        <v>22.412240194992243</v>
      </c>
      <c r="J22" s="38">
        <v>7310</v>
      </c>
      <c r="K22" s="58">
        <v>567.47369220246298</v>
      </c>
      <c r="L22" s="58">
        <v>157.32224136524721</v>
      </c>
      <c r="M22" s="58">
        <v>130.63957913084135</v>
      </c>
      <c r="N22" s="58">
        <v>396.3202152997082</v>
      </c>
      <c r="O22" s="237">
        <v>13.831235499316005</v>
      </c>
      <c r="P22" s="26"/>
    </row>
    <row r="23" spans="2:16" s="114" customFormat="1" ht="14.25" customHeight="1" x14ac:dyDescent="0.4">
      <c r="B23" s="37">
        <v>10</v>
      </c>
      <c r="C23" s="38">
        <v>6620</v>
      </c>
      <c r="D23" s="259">
        <v>1.5112622826908542</v>
      </c>
      <c r="E23" s="58">
        <v>1007.9803265306105</v>
      </c>
      <c r="F23" s="58">
        <v>263.85902647090006</v>
      </c>
      <c r="G23" s="58">
        <v>199.05</v>
      </c>
      <c r="H23" s="58">
        <v>722.13265910808764</v>
      </c>
      <c r="I23" s="237">
        <v>22.007055177626608</v>
      </c>
      <c r="J23" s="38">
        <v>10000</v>
      </c>
      <c r="K23" s="58">
        <v>667.27605081523495</v>
      </c>
      <c r="L23" s="58">
        <v>174.84502804124182</v>
      </c>
      <c r="M23" s="58">
        <v>139.92732847268633</v>
      </c>
      <c r="N23" s="58">
        <v>477.86731285871525</v>
      </c>
      <c r="O23" s="237">
        <v>14.575894298289487</v>
      </c>
      <c r="P23" s="26"/>
    </row>
    <row r="24" spans="2:16" s="114" customFormat="1" ht="14.25" customHeight="1" x14ac:dyDescent="0.4">
      <c r="B24" s="37">
        <v>11</v>
      </c>
      <c r="C24" s="38">
        <v>4320</v>
      </c>
      <c r="D24" s="259">
        <v>1.5923183711244795</v>
      </c>
      <c r="E24" s="58">
        <v>1025.1486742248971</v>
      </c>
      <c r="F24" s="58">
        <v>195.50824388477562</v>
      </c>
      <c r="G24" s="58">
        <v>147.67500000000001</v>
      </c>
      <c r="H24" s="58">
        <v>806.71582369273483</v>
      </c>
      <c r="I24" s="237">
        <v>22.937299861175379</v>
      </c>
      <c r="J24" s="38">
        <v>6880</v>
      </c>
      <c r="K24" s="58">
        <v>644.76199505957641</v>
      </c>
      <c r="L24" s="58">
        <v>123.1037690505115</v>
      </c>
      <c r="M24" s="58">
        <v>96.941172883787658</v>
      </c>
      <c r="N24" s="58">
        <v>507.24311336523266</v>
      </c>
      <c r="O24" s="237">
        <v>14.423084059866317</v>
      </c>
      <c r="P24" s="26"/>
    </row>
    <row r="25" spans="2:16" s="114" customFormat="1" ht="14.25" customHeight="1" x14ac:dyDescent="0.4">
      <c r="B25" s="37">
        <v>12</v>
      </c>
      <c r="C25" s="38">
        <v>5090</v>
      </c>
      <c r="D25" s="259">
        <v>1.7065174715351394</v>
      </c>
      <c r="E25" s="58">
        <v>928.13171181782423</v>
      </c>
      <c r="F25" s="58">
        <v>276.40072439536715</v>
      </c>
      <c r="G25" s="58">
        <v>217.84500000000003</v>
      </c>
      <c r="H25" s="58">
        <v>627.20391637220257</v>
      </c>
      <c r="I25" s="237">
        <v>24.535392618767176</v>
      </c>
      <c r="J25" s="38">
        <v>8690</v>
      </c>
      <c r="K25" s="58">
        <v>543.62050960542842</v>
      </c>
      <c r="L25" s="58">
        <v>161.82748372742864</v>
      </c>
      <c r="M25" s="58">
        <v>136.26885188942228</v>
      </c>
      <c r="N25" s="58">
        <v>367.44925730277993</v>
      </c>
      <c r="O25" s="237">
        <v>14.348645013229035</v>
      </c>
      <c r="P25" s="26"/>
    </row>
    <row r="26" spans="2:16" s="114" customFormat="1" ht="14.25" customHeight="1" x14ac:dyDescent="0.4">
      <c r="B26" s="37">
        <v>13</v>
      </c>
      <c r="C26" s="38">
        <v>4500</v>
      </c>
      <c r="D26" s="259">
        <v>1.6910948256717744</v>
      </c>
      <c r="E26" s="58">
        <v>897.92317788140883</v>
      </c>
      <c r="F26" s="58">
        <v>258.17256719076124</v>
      </c>
      <c r="G26" s="58">
        <v>200.61</v>
      </c>
      <c r="H26" s="58">
        <v>616.75860537419499</v>
      </c>
      <c r="I26" s="237">
        <v>23.068412169664668</v>
      </c>
      <c r="J26" s="38">
        <v>7620</v>
      </c>
      <c r="K26" s="58">
        <v>531.18979251477197</v>
      </c>
      <c r="L26" s="58">
        <v>152.79695145148006</v>
      </c>
      <c r="M26" s="58">
        <v>128.12907871823879</v>
      </c>
      <c r="N26" s="58">
        <v>364.78721213249372</v>
      </c>
      <c r="O26" s="237">
        <v>13.65081093893631</v>
      </c>
      <c r="P26" s="26"/>
    </row>
    <row r="27" spans="2:16" s="114" customFormat="1" ht="14.25" customHeight="1" x14ac:dyDescent="0.4">
      <c r="B27" s="37">
        <v>14</v>
      </c>
      <c r="C27" s="38">
        <v>4920</v>
      </c>
      <c r="D27" s="259">
        <v>1.5161683953630263</v>
      </c>
      <c r="E27" s="58">
        <v>995.9004840349761</v>
      </c>
      <c r="F27" s="58">
        <v>185.65639413565233</v>
      </c>
      <c r="G27" s="58">
        <v>140.76</v>
      </c>
      <c r="H27" s="58">
        <v>787.9999105145414</v>
      </c>
      <c r="I27" s="237">
        <v>22.253365873500101</v>
      </c>
      <c r="J27" s="38">
        <v>7460</v>
      </c>
      <c r="K27" s="58">
        <v>656.99008853118437</v>
      </c>
      <c r="L27" s="58">
        <v>122.53967326117403</v>
      </c>
      <c r="M27" s="58">
        <v>94.34</v>
      </c>
      <c r="N27" s="58">
        <v>519.76324414603414</v>
      </c>
      <c r="O27" s="237">
        <v>14.692402843729042</v>
      </c>
      <c r="P27" s="26"/>
    </row>
    <row r="28" spans="2:16" s="114" customFormat="1" ht="14.25" customHeight="1" x14ac:dyDescent="0.4">
      <c r="B28" s="37">
        <v>15</v>
      </c>
      <c r="C28" s="38">
        <v>6050</v>
      </c>
      <c r="D28" s="259">
        <v>1.4192161402348271</v>
      </c>
      <c r="E28" s="58">
        <v>897.7753762196138</v>
      </c>
      <c r="F28" s="58">
        <v>189.42792955432401</v>
      </c>
      <c r="G28" s="58">
        <v>143.36000000000001</v>
      </c>
      <c r="H28" s="58">
        <v>687.21798081693396</v>
      </c>
      <c r="I28" s="237">
        <v>21.172267239953694</v>
      </c>
      <c r="J28" s="38">
        <v>8580</v>
      </c>
      <c r="K28" s="58">
        <v>632.55580400838915</v>
      </c>
      <c r="L28" s="58">
        <v>133.43200449610509</v>
      </c>
      <c r="M28" s="58">
        <v>102.09</v>
      </c>
      <c r="N28" s="58">
        <v>484.22150172933931</v>
      </c>
      <c r="O28" s="237">
        <v>14.932456210673504</v>
      </c>
      <c r="P28" s="26"/>
    </row>
    <row r="29" spans="2:16" s="114" customFormat="1" ht="14.25" customHeight="1" x14ac:dyDescent="0.4">
      <c r="B29" s="37">
        <v>16</v>
      </c>
      <c r="C29" s="38">
        <v>4180</v>
      </c>
      <c r="D29" s="259">
        <v>1.7153441682600383</v>
      </c>
      <c r="E29" s="58">
        <v>1127.7804493307847</v>
      </c>
      <c r="F29" s="58">
        <v>236.75497610420678</v>
      </c>
      <c r="G29" s="58">
        <v>175.78</v>
      </c>
      <c r="H29" s="58">
        <v>867.32894598470364</v>
      </c>
      <c r="I29" s="237">
        <v>23.721854684512429</v>
      </c>
      <c r="J29" s="38">
        <v>7180</v>
      </c>
      <c r="K29" s="58">
        <v>656.34799080395703</v>
      </c>
      <c r="L29" s="58">
        <v>137.8123702325606</v>
      </c>
      <c r="M29" s="58">
        <v>106.61</v>
      </c>
      <c r="N29" s="58">
        <v>504.72559029963298</v>
      </c>
      <c r="O29" s="237">
        <v>13.823671561933956</v>
      </c>
      <c r="P29" s="26"/>
    </row>
    <row r="30" spans="2:16" s="114" customFormat="1" ht="14.25" customHeight="1" x14ac:dyDescent="0.4">
      <c r="B30" s="37">
        <v>17</v>
      </c>
      <c r="C30" s="38">
        <v>5460</v>
      </c>
      <c r="D30" s="259">
        <v>1.2446438381248857</v>
      </c>
      <c r="E30" s="58">
        <v>869.95358542391341</v>
      </c>
      <c r="F30" s="58">
        <v>223.37030946896152</v>
      </c>
      <c r="G30" s="58">
        <v>176</v>
      </c>
      <c r="H30" s="58">
        <v>626.37018128547891</v>
      </c>
      <c r="I30" s="237">
        <v>20.345433070866143</v>
      </c>
      <c r="J30" s="38">
        <v>6800</v>
      </c>
      <c r="K30" s="58">
        <v>698.66537737236524</v>
      </c>
      <c r="L30" s="58">
        <v>179.43807011456866</v>
      </c>
      <c r="M30" s="58">
        <v>142.54</v>
      </c>
      <c r="N30" s="58">
        <v>502.98230170053142</v>
      </c>
      <c r="O30" s="237">
        <v>16.351331719876416</v>
      </c>
      <c r="P30" s="26"/>
    </row>
    <row r="31" spans="2:16" s="114" customFormat="1" ht="14.25" customHeight="1" x14ac:dyDescent="0.4">
      <c r="B31" s="37">
        <v>18</v>
      </c>
      <c r="C31" s="38">
        <v>6040</v>
      </c>
      <c r="D31" s="259">
        <v>1.4243878226340172</v>
      </c>
      <c r="E31" s="58">
        <v>862.41026141628492</v>
      </c>
      <c r="F31" s="58">
        <v>203.72421905526173</v>
      </c>
      <c r="G31" s="58">
        <v>159.655</v>
      </c>
      <c r="H31" s="58">
        <v>637.92576108537389</v>
      </c>
      <c r="I31" s="237">
        <v>20.760281270681666</v>
      </c>
      <c r="J31" s="38">
        <v>8610</v>
      </c>
      <c r="K31" s="58">
        <v>604.52644093391768</v>
      </c>
      <c r="L31" s="58">
        <v>142.75649365654135</v>
      </c>
      <c r="M31" s="58">
        <v>113.83</v>
      </c>
      <c r="N31" s="58">
        <v>447.19254220058889</v>
      </c>
      <c r="O31" s="237">
        <v>14.577404890231154</v>
      </c>
      <c r="P31" s="26"/>
    </row>
    <row r="32" spans="2:16" s="114" customFormat="1" ht="14.25" customHeight="1" x14ac:dyDescent="0.4">
      <c r="B32" s="37">
        <v>19</v>
      </c>
      <c r="C32" s="38">
        <v>5550</v>
      </c>
      <c r="D32" s="259">
        <v>1.321981981981982</v>
      </c>
      <c r="E32" s="58">
        <v>929.46342522521809</v>
      </c>
      <c r="F32" s="58">
        <v>216.74330270162179</v>
      </c>
      <c r="G32" s="58">
        <v>162.88999999999999</v>
      </c>
      <c r="H32" s="58">
        <v>691.76253513513507</v>
      </c>
      <c r="I32" s="237">
        <v>20.959738738738739</v>
      </c>
      <c r="J32" s="38">
        <v>7340</v>
      </c>
      <c r="K32" s="58">
        <v>703.58027804279186</v>
      </c>
      <c r="L32" s="58">
        <v>164.4421757972257</v>
      </c>
      <c r="M32" s="58">
        <v>130.35</v>
      </c>
      <c r="N32" s="58">
        <v>523.27066661850881</v>
      </c>
      <c r="O32" s="237">
        <v>15.8690628731089</v>
      </c>
      <c r="P32" s="26"/>
    </row>
    <row r="33" spans="2:16" s="114" customFormat="1" ht="14.25" customHeight="1" x14ac:dyDescent="0.4">
      <c r="B33" s="37">
        <v>20</v>
      </c>
      <c r="C33" s="38">
        <v>5310</v>
      </c>
      <c r="D33" s="259">
        <v>1.5758659638554218</v>
      </c>
      <c r="E33" s="58">
        <v>982.69726844880108</v>
      </c>
      <c r="F33" s="58">
        <v>217.98507155685286</v>
      </c>
      <c r="G33" s="58">
        <v>162.99</v>
      </c>
      <c r="H33" s="58">
        <v>741.9824284638554</v>
      </c>
      <c r="I33" s="237">
        <v>22.739365587349397</v>
      </c>
      <c r="J33" s="38">
        <v>8370</v>
      </c>
      <c r="K33" s="58">
        <v>623.95765499941319</v>
      </c>
      <c r="L33" s="58">
        <v>138.45726918000332</v>
      </c>
      <c r="M33" s="58">
        <v>109.0118775279081</v>
      </c>
      <c r="N33" s="58">
        <v>471.04152450476676</v>
      </c>
      <c r="O33" s="237">
        <v>14.464951630629555</v>
      </c>
      <c r="P33" s="26"/>
    </row>
    <row r="34" spans="2:16" s="114" customFormat="1" ht="14.25" customHeight="1" x14ac:dyDescent="0.4">
      <c r="B34" s="37">
        <v>21</v>
      </c>
      <c r="C34" s="38">
        <v>3250</v>
      </c>
      <c r="D34" s="259">
        <v>1.6265394088669951</v>
      </c>
      <c r="E34" s="58">
        <v>900.08100061576556</v>
      </c>
      <c r="F34" s="58">
        <v>204.37263242303018</v>
      </c>
      <c r="G34" s="58">
        <v>154.55000000000001</v>
      </c>
      <c r="H34" s="58">
        <v>672.38953201970446</v>
      </c>
      <c r="I34" s="237">
        <v>23.33959051724138</v>
      </c>
      <c r="J34" s="38">
        <v>5280</v>
      </c>
      <c r="K34" s="58">
        <v>554.95000000000232</v>
      </c>
      <c r="L34" s="58">
        <v>126.30616451460403</v>
      </c>
      <c r="M34" s="58">
        <v>98.63</v>
      </c>
      <c r="N34" s="58">
        <v>414.28263744059325</v>
      </c>
      <c r="O34" s="237">
        <v>14.373957296990346</v>
      </c>
      <c r="P34" s="26"/>
    </row>
    <row r="35" spans="2:16" s="114" customFormat="1" ht="14.25" customHeight="1" x14ac:dyDescent="0.4">
      <c r="B35" s="37">
        <v>22</v>
      </c>
      <c r="C35" s="38">
        <v>3840</v>
      </c>
      <c r="D35" s="259">
        <v>1.4171443460135487</v>
      </c>
      <c r="E35" s="58">
        <v>1060.0544867118319</v>
      </c>
      <c r="F35" s="58">
        <v>194.18235798592951</v>
      </c>
      <c r="G35" s="58">
        <v>140.64000000000001</v>
      </c>
      <c r="H35" s="58">
        <v>843.10811881188113</v>
      </c>
      <c r="I35" s="237">
        <v>22.669710786868162</v>
      </c>
      <c r="J35" s="38">
        <v>5440</v>
      </c>
      <c r="K35" s="58">
        <v>748.24443096157529</v>
      </c>
      <c r="L35" s="58">
        <v>137.24377557185991</v>
      </c>
      <c r="M35" s="58">
        <v>102.47</v>
      </c>
      <c r="N35" s="58">
        <v>594.80769690120053</v>
      </c>
      <c r="O35" s="237">
        <v>16.126416455230743</v>
      </c>
      <c r="P35" s="26"/>
    </row>
    <row r="36" spans="2:16" s="114" customFormat="1" ht="14.25" customHeight="1" x14ac:dyDescent="0.4">
      <c r="B36" s="37">
        <v>23</v>
      </c>
      <c r="C36" s="38">
        <v>3890</v>
      </c>
      <c r="D36" s="259">
        <v>1.615562403697997</v>
      </c>
      <c r="E36" s="58">
        <v>816.88923985618794</v>
      </c>
      <c r="F36" s="58">
        <v>266.65374166409902</v>
      </c>
      <c r="G36" s="58">
        <v>223.1</v>
      </c>
      <c r="H36" s="58">
        <v>527.69392655367233</v>
      </c>
      <c r="I36" s="237">
        <v>22.551029789419623</v>
      </c>
      <c r="J36" s="38">
        <v>6290</v>
      </c>
      <c r="K36" s="58">
        <v>505.57022254013827</v>
      </c>
      <c r="L36" s="58">
        <v>164.92393353582116</v>
      </c>
      <c r="M36" s="58">
        <v>146.32</v>
      </c>
      <c r="N36" s="58">
        <v>326.67552199130677</v>
      </c>
      <c r="O36" s="237">
        <v>13.976621459227468</v>
      </c>
      <c r="P36" s="26"/>
    </row>
    <row r="37" spans="2:16" s="114" customFormat="1" ht="14.25" customHeight="1" x14ac:dyDescent="0.4">
      <c r="B37" s="37">
        <v>24</v>
      </c>
      <c r="C37" s="38">
        <v>3320</v>
      </c>
      <c r="D37" s="259">
        <v>1.4711915535444948</v>
      </c>
      <c r="E37" s="58">
        <v>1004.8582352941186</v>
      </c>
      <c r="F37" s="58">
        <v>266.95809048174999</v>
      </c>
      <c r="G37" s="58">
        <v>191.98000000000002</v>
      </c>
      <c r="H37" s="58">
        <v>716.10436199095022</v>
      </c>
      <c r="I37" s="237">
        <v>21.863728506787329</v>
      </c>
      <c r="J37" s="38">
        <v>4880</v>
      </c>
      <c r="K37" s="58">
        <v>683.23887020709537</v>
      </c>
      <c r="L37" s="58">
        <v>181.70512663982603</v>
      </c>
      <c r="M37" s="58">
        <v>134.57</v>
      </c>
      <c r="N37" s="58">
        <v>486.68588533197425</v>
      </c>
      <c r="O37" s="237">
        <v>14.894042321099036</v>
      </c>
      <c r="P37" s="26"/>
    </row>
    <row r="38" spans="2:16" s="114" customFormat="1" ht="14.25" customHeight="1" x14ac:dyDescent="0.4">
      <c r="B38" s="37">
        <v>25</v>
      </c>
      <c r="C38" s="38">
        <v>4710</v>
      </c>
      <c r="D38" s="259">
        <v>1.5168682367918522</v>
      </c>
      <c r="E38" s="58">
        <v>930.74554423934217</v>
      </c>
      <c r="F38" s="58">
        <v>219.1600488181621</v>
      </c>
      <c r="G38" s="58">
        <v>158.64000000000001</v>
      </c>
      <c r="H38" s="58">
        <v>689.17450880543174</v>
      </c>
      <c r="I38" s="237">
        <v>22.429259495013792</v>
      </c>
      <c r="J38" s="38">
        <v>7150</v>
      </c>
      <c r="K38" s="58">
        <v>614.32601902364752</v>
      </c>
      <c r="L38" s="58">
        <v>144.61351030446579</v>
      </c>
      <c r="M38" s="58">
        <v>113.42</v>
      </c>
      <c r="N38" s="58">
        <v>454.8813470865955</v>
      </c>
      <c r="O38" s="237">
        <v>14.843208252902503</v>
      </c>
      <c r="P38" s="26"/>
    </row>
    <row r="39" spans="2:16" s="114" customFormat="1" ht="14.25" customHeight="1" x14ac:dyDescent="0.4">
      <c r="B39" s="37">
        <v>26</v>
      </c>
      <c r="C39" s="38">
        <v>2220</v>
      </c>
      <c r="D39" s="259">
        <v>1.5467625899280575</v>
      </c>
      <c r="E39" s="58">
        <v>947.58033723021344</v>
      </c>
      <c r="F39" s="58">
        <v>169.35785970773384</v>
      </c>
      <c r="G39" s="58">
        <v>102.405</v>
      </c>
      <c r="H39" s="58">
        <v>755.34486061151074</v>
      </c>
      <c r="I39" s="237">
        <v>23.157810251798562</v>
      </c>
      <c r="J39" s="38">
        <v>3440</v>
      </c>
      <c r="K39" s="58">
        <v>611.54952906976428</v>
      </c>
      <c r="L39" s="58">
        <v>109.26300787235462</v>
      </c>
      <c r="M39" s="58">
        <v>68.745482249292579</v>
      </c>
      <c r="N39" s="58">
        <v>487.52464063375965</v>
      </c>
      <c r="O39" s="237">
        <v>14.94319238372093</v>
      </c>
      <c r="P39" s="26"/>
    </row>
    <row r="40" spans="2:16" s="114" customFormat="1" ht="14.25" customHeight="1" x14ac:dyDescent="0.4">
      <c r="B40" s="37">
        <v>27</v>
      </c>
      <c r="C40" s="38">
        <v>4550</v>
      </c>
      <c r="D40" s="259">
        <v>1.3980646580162746</v>
      </c>
      <c r="E40" s="58">
        <v>825.61568506708113</v>
      </c>
      <c r="F40" s="58">
        <v>202.3807961293162</v>
      </c>
      <c r="G40" s="58">
        <v>149.4</v>
      </c>
      <c r="H40" s="58">
        <v>602.38475918187817</v>
      </c>
      <c r="I40" s="237">
        <v>20.874781174400706</v>
      </c>
      <c r="J40" s="38">
        <v>6360</v>
      </c>
      <c r="K40" s="58">
        <v>589.64568192544243</v>
      </c>
      <c r="L40" s="58">
        <v>144.84761873108746</v>
      </c>
      <c r="M40" s="58">
        <v>111.10000000000001</v>
      </c>
      <c r="N40" s="58">
        <v>429.82993831621053</v>
      </c>
      <c r="O40" s="237">
        <v>14.985757243983009</v>
      </c>
      <c r="P40" s="26"/>
    </row>
    <row r="41" spans="2:16" s="114" customFormat="1" ht="14.25" customHeight="1" x14ac:dyDescent="0.4">
      <c r="B41" s="37">
        <v>28</v>
      </c>
      <c r="C41" s="38">
        <v>4000</v>
      </c>
      <c r="D41" s="259">
        <v>1.4551137784446111</v>
      </c>
      <c r="E41" s="58">
        <v>950.86345836459418</v>
      </c>
      <c r="F41" s="58">
        <v>276.64306077519331</v>
      </c>
      <c r="G41" s="58">
        <v>207.26</v>
      </c>
      <c r="H41" s="58">
        <v>652.35677919479861</v>
      </c>
      <c r="I41" s="237">
        <v>21.848779694923731</v>
      </c>
      <c r="J41" s="38">
        <v>5820</v>
      </c>
      <c r="K41" s="58">
        <v>653.70722804605907</v>
      </c>
      <c r="L41" s="58">
        <v>190.46172081474162</v>
      </c>
      <c r="M41" s="58">
        <v>149.37711439124266</v>
      </c>
      <c r="N41" s="58">
        <v>448.20403622933731</v>
      </c>
      <c r="O41" s="237">
        <v>15.031845282694622</v>
      </c>
      <c r="P41" s="26"/>
    </row>
    <row r="42" spans="2:16" s="114" customFormat="1" ht="14.25" customHeight="1" x14ac:dyDescent="0.4">
      <c r="B42" s="37">
        <v>29</v>
      </c>
      <c r="C42" s="38">
        <v>5860</v>
      </c>
      <c r="D42" s="259">
        <v>1.4821581014171077</v>
      </c>
      <c r="E42" s="58">
        <v>1114.2546627966638</v>
      </c>
      <c r="F42" s="58">
        <v>249.68246376643341</v>
      </c>
      <c r="G42" s="58">
        <v>187.35</v>
      </c>
      <c r="H42" s="58">
        <v>842.40014000341478</v>
      </c>
      <c r="I42" s="237">
        <v>22.181920778555572</v>
      </c>
      <c r="J42" s="38">
        <v>8680</v>
      </c>
      <c r="K42" s="58">
        <v>751.68007142035412</v>
      </c>
      <c r="L42" s="58">
        <v>168.58098492478211</v>
      </c>
      <c r="M42" s="58">
        <v>133.2503093185791</v>
      </c>
      <c r="N42" s="58">
        <v>568.11744420474417</v>
      </c>
      <c r="O42" s="237">
        <v>14.98829614099758</v>
      </c>
      <c r="P42" s="26"/>
    </row>
    <row r="43" spans="2:16" s="114" customFormat="1" ht="14.25" customHeight="1" x14ac:dyDescent="0.4">
      <c r="B43" s="37">
        <v>30</v>
      </c>
      <c r="C43" s="38">
        <v>3300</v>
      </c>
      <c r="D43" s="259">
        <v>1.5748938750758035</v>
      </c>
      <c r="E43" s="58">
        <v>1283.4407913887201</v>
      </c>
      <c r="F43" s="58">
        <v>234.26056397210428</v>
      </c>
      <c r="G43" s="58">
        <v>187.35</v>
      </c>
      <c r="H43" s="58">
        <v>1026.5912098241358</v>
      </c>
      <c r="I43" s="237">
        <v>22.58901455427532</v>
      </c>
      <c r="J43" s="38">
        <v>5190</v>
      </c>
      <c r="K43" s="58">
        <v>815.70924335772202</v>
      </c>
      <c r="L43" s="58">
        <v>148.88452979018109</v>
      </c>
      <c r="M43" s="58">
        <v>119.27000000000001</v>
      </c>
      <c r="N43" s="58">
        <v>652.43085278594958</v>
      </c>
      <c r="O43" s="237">
        <v>14.393858933384674</v>
      </c>
      <c r="P43" s="26"/>
    </row>
    <row r="44" spans="2:16" s="114" customFormat="1" ht="14.25" customHeight="1" x14ac:dyDescent="0.4">
      <c r="B44" s="37">
        <v>31</v>
      </c>
      <c r="C44" s="38">
        <v>2360</v>
      </c>
      <c r="D44" s="259">
        <v>1.6176968670618119</v>
      </c>
      <c r="E44" s="58">
        <v>846.38184165961195</v>
      </c>
      <c r="F44" s="58">
        <v>244.48640982218504</v>
      </c>
      <c r="G44" s="58">
        <v>206.45999999999998</v>
      </c>
      <c r="H44" s="58">
        <v>579.91017781541075</v>
      </c>
      <c r="I44" s="237">
        <v>21.985254022015241</v>
      </c>
      <c r="J44" s="38">
        <v>3820</v>
      </c>
      <c r="K44" s="58">
        <v>523.72545668673183</v>
      </c>
      <c r="L44" s="58">
        <v>151.4758694532926</v>
      </c>
      <c r="M44" s="58">
        <v>134.16104324194006</v>
      </c>
      <c r="N44" s="58">
        <v>358.6555803839305</v>
      </c>
      <c r="O44" s="237">
        <v>13.594006935357235</v>
      </c>
      <c r="P44" s="26"/>
    </row>
    <row r="45" spans="2:16" s="114" customFormat="1" ht="14.25" customHeight="1" x14ac:dyDescent="0.4">
      <c r="B45" s="37">
        <v>32</v>
      </c>
      <c r="C45" s="38">
        <v>1630</v>
      </c>
      <c r="D45" s="259">
        <v>1.5958358848744643</v>
      </c>
      <c r="E45" s="58">
        <v>887.32787507654507</v>
      </c>
      <c r="F45" s="58">
        <v>235.43671158603817</v>
      </c>
      <c r="G45" s="58">
        <v>199.27</v>
      </c>
      <c r="H45" s="58">
        <v>630.65781383955903</v>
      </c>
      <c r="I45" s="237">
        <v>21.278095529699936</v>
      </c>
      <c r="J45" s="38">
        <v>2610</v>
      </c>
      <c r="K45" s="58">
        <v>556.34108211818614</v>
      </c>
      <c r="L45" s="58">
        <v>147.53739068153376</v>
      </c>
      <c r="M45" s="58">
        <v>130.10739187682506</v>
      </c>
      <c r="N45" s="58">
        <v>395.50245461214598</v>
      </c>
      <c r="O45" s="237">
        <v>13.329275671527245</v>
      </c>
      <c r="P45" s="26"/>
    </row>
    <row r="46" spans="2:16" s="114" customFormat="1" ht="14.25" customHeight="1" x14ac:dyDescent="0.4">
      <c r="B46" s="37">
        <v>33</v>
      </c>
      <c r="C46" s="38">
        <v>2700</v>
      </c>
      <c r="D46" s="259">
        <v>1.5658284023668638</v>
      </c>
      <c r="E46" s="58">
        <v>866.50330251479522</v>
      </c>
      <c r="F46" s="58">
        <v>300.64698963017776</v>
      </c>
      <c r="G46" s="58">
        <v>253.86</v>
      </c>
      <c r="H46" s="58">
        <v>543.94413831360941</v>
      </c>
      <c r="I46" s="237">
        <v>21.912174556213017</v>
      </c>
      <c r="J46" s="38">
        <v>4230</v>
      </c>
      <c r="K46" s="58">
        <v>553.43172413793275</v>
      </c>
      <c r="L46" s="58">
        <v>192.12761283544558</v>
      </c>
      <c r="M46" s="58">
        <v>164.25169283656973</v>
      </c>
      <c r="N46" s="58">
        <v>347.30211531949425</v>
      </c>
      <c r="O46" s="237">
        <v>14.001995725082663</v>
      </c>
      <c r="P46" s="26"/>
    </row>
    <row r="47" spans="2:16" s="114" customFormat="1" ht="14.25" customHeight="1" x14ac:dyDescent="0.4">
      <c r="B47" s="37">
        <v>34</v>
      </c>
      <c r="C47" s="38">
        <v>3090</v>
      </c>
      <c r="D47" s="259">
        <v>1.661807580174927</v>
      </c>
      <c r="E47" s="58">
        <v>889.36176222869801</v>
      </c>
      <c r="F47" s="58">
        <v>277.14383867832851</v>
      </c>
      <c r="G47" s="58">
        <v>228.12</v>
      </c>
      <c r="H47" s="58">
        <v>588.87102688694529</v>
      </c>
      <c r="I47" s="237">
        <v>23.346896663427273</v>
      </c>
      <c r="J47" s="38">
        <v>5130</v>
      </c>
      <c r="K47" s="58">
        <v>535.66134892787261</v>
      </c>
      <c r="L47" s="58">
        <v>167.12293069036994</v>
      </c>
      <c r="M47" s="58">
        <v>146.88707019790371</v>
      </c>
      <c r="N47" s="58">
        <v>354.49687950798534</v>
      </c>
      <c r="O47" s="237">
        <v>14.041538654970759</v>
      </c>
      <c r="P47" s="26"/>
    </row>
    <row r="48" spans="2:16" s="114" customFormat="1" ht="14.25" customHeight="1" x14ac:dyDescent="0.4">
      <c r="B48" s="37">
        <v>35</v>
      </c>
      <c r="C48" s="38">
        <v>5030</v>
      </c>
      <c r="D48" s="259">
        <v>1.5718265021886191</v>
      </c>
      <c r="E48" s="58">
        <v>981.81041782729437</v>
      </c>
      <c r="F48" s="58">
        <v>210.41263429566285</v>
      </c>
      <c r="G48" s="58">
        <v>174.76999999999998</v>
      </c>
      <c r="H48" s="58">
        <v>749.43123557500996</v>
      </c>
      <c r="I48" s="237">
        <v>21.974474731396739</v>
      </c>
      <c r="J48" s="38">
        <v>7900</v>
      </c>
      <c r="K48" s="58">
        <v>624.75897215189457</v>
      </c>
      <c r="L48" s="58">
        <v>133.79156606680249</v>
      </c>
      <c r="M48" s="58">
        <v>112.67860112781781</v>
      </c>
      <c r="N48" s="58">
        <v>476.9822658617187</v>
      </c>
      <c r="O48" s="237">
        <v>13.990183</v>
      </c>
      <c r="P48" s="26"/>
    </row>
    <row r="49" spans="2:16" s="114" customFormat="1" ht="14.25" customHeight="1" x14ac:dyDescent="0.4">
      <c r="B49" s="37">
        <v>36</v>
      </c>
      <c r="C49" s="38">
        <v>2270</v>
      </c>
      <c r="D49" s="259">
        <v>1.6240070609002648</v>
      </c>
      <c r="E49" s="58">
        <v>832.5274492497806</v>
      </c>
      <c r="F49" s="58">
        <v>312.43175638570244</v>
      </c>
      <c r="G49" s="58">
        <v>249.92000000000002</v>
      </c>
      <c r="H49" s="58">
        <v>498.37095763459843</v>
      </c>
      <c r="I49" s="237">
        <v>21.737515445719328</v>
      </c>
      <c r="J49" s="38">
        <v>3680</v>
      </c>
      <c r="K49" s="58">
        <v>514.25750271739207</v>
      </c>
      <c r="L49" s="58">
        <v>193.03297761342267</v>
      </c>
      <c r="M49" s="58">
        <v>164.00869169844529</v>
      </c>
      <c r="N49" s="58">
        <v>307.80007080419841</v>
      </c>
      <c r="O49" s="237">
        <v>13.432323858695653</v>
      </c>
      <c r="P49" s="26"/>
    </row>
    <row r="50" spans="2:16" s="114" customFormat="1" ht="14.25" customHeight="1" x14ac:dyDescent="0.4">
      <c r="B50" s="37">
        <v>37</v>
      </c>
      <c r="C50" s="38">
        <v>6210</v>
      </c>
      <c r="D50" s="259">
        <v>1.5637389202256244</v>
      </c>
      <c r="E50" s="58">
        <v>964.23776954068819</v>
      </c>
      <c r="F50" s="58">
        <v>232.64800001386058</v>
      </c>
      <c r="G50" s="58">
        <v>186.41</v>
      </c>
      <c r="H50" s="58">
        <v>709.67845447219975</v>
      </c>
      <c r="I50" s="237">
        <v>21.911315068493149</v>
      </c>
      <c r="J50" s="38">
        <v>9700</v>
      </c>
      <c r="K50" s="58">
        <v>616.60530248376392</v>
      </c>
      <c r="L50" s="58">
        <v>148.87024504740594</v>
      </c>
      <c r="M50" s="58">
        <v>122.66</v>
      </c>
      <c r="N50" s="58">
        <v>453.72553878782765</v>
      </c>
      <c r="O50" s="237">
        <v>14.009518561269712</v>
      </c>
      <c r="P50" s="26"/>
    </row>
    <row r="51" spans="2:16" s="114" customFormat="1" ht="14.25" customHeight="1" x14ac:dyDescent="0.4">
      <c r="B51" s="37">
        <v>38</v>
      </c>
      <c r="C51" s="38">
        <v>4960</v>
      </c>
      <c r="D51" s="259">
        <v>1.7830474268415741</v>
      </c>
      <c r="E51" s="58">
        <v>944.49097275478869</v>
      </c>
      <c r="F51" s="58">
        <v>344.70972350050539</v>
      </c>
      <c r="G51" s="58">
        <v>271.81</v>
      </c>
      <c r="H51" s="58">
        <v>576.28746720484355</v>
      </c>
      <c r="I51" s="237">
        <v>23.500429868819374</v>
      </c>
      <c r="J51" s="38">
        <v>8840</v>
      </c>
      <c r="K51" s="58">
        <v>529.85670854555281</v>
      </c>
      <c r="L51" s="58">
        <v>193.33284126380354</v>
      </c>
      <c r="M51" s="58">
        <v>162.3810321758522</v>
      </c>
      <c r="N51" s="58">
        <v>323.33877753289335</v>
      </c>
      <c r="O51" s="237">
        <v>13.188818279569892</v>
      </c>
      <c r="P51" s="26"/>
    </row>
    <row r="52" spans="2:16" s="114" customFormat="1" ht="14.25" customHeight="1" x14ac:dyDescent="0.4">
      <c r="B52" s="37">
        <v>39</v>
      </c>
      <c r="C52" s="38">
        <v>3910</v>
      </c>
      <c r="D52" s="259">
        <v>1.5549872122762147</v>
      </c>
      <c r="E52" s="58">
        <v>776.5277161125332</v>
      </c>
      <c r="F52" s="58">
        <v>286.36960614066481</v>
      </c>
      <c r="G52" s="58">
        <v>236.91</v>
      </c>
      <c r="H52" s="58">
        <v>469.85244757033252</v>
      </c>
      <c r="I52" s="237">
        <v>20.31683631713555</v>
      </c>
      <c r="J52" s="38">
        <v>6080</v>
      </c>
      <c r="K52" s="58">
        <v>498.82772532894762</v>
      </c>
      <c r="L52" s="58">
        <v>183.85116523325658</v>
      </c>
      <c r="M52" s="58">
        <v>161.86647398047893</v>
      </c>
      <c r="N52" s="58">
        <v>301.94955162232975</v>
      </c>
      <c r="O52" s="237">
        <v>13.034194111842107</v>
      </c>
      <c r="P52" s="26"/>
    </row>
    <row r="53" spans="2:16" s="114" customFormat="1" ht="14.25" customHeight="1" x14ac:dyDescent="0.4">
      <c r="B53" s="37">
        <v>40</v>
      </c>
      <c r="C53" s="38">
        <v>2840</v>
      </c>
      <c r="D53" s="259">
        <v>1.6694855532064834</v>
      </c>
      <c r="E53" s="58">
        <v>837.51188865398319</v>
      </c>
      <c r="F53" s="58">
        <v>327.30083157152916</v>
      </c>
      <c r="G53" s="58">
        <v>268.24</v>
      </c>
      <c r="H53" s="58">
        <v>487.91588794926008</v>
      </c>
      <c r="I53" s="237">
        <v>22.343062015503875</v>
      </c>
      <c r="J53" s="38">
        <v>4740</v>
      </c>
      <c r="K53" s="58">
        <v>501.84729632756483</v>
      </c>
      <c r="L53" s="58">
        <v>195.86292018636678</v>
      </c>
      <c r="M53" s="58">
        <v>170.06322615395851</v>
      </c>
      <c r="N53" s="58">
        <v>292.5840731074889</v>
      </c>
      <c r="O53" s="237">
        <v>13.428990502321655</v>
      </c>
      <c r="P53" s="26"/>
    </row>
    <row r="54" spans="2:16" s="114" customFormat="1" ht="14.25" customHeight="1" x14ac:dyDescent="0.4">
      <c r="B54" s="37">
        <v>41</v>
      </c>
      <c r="C54" s="38">
        <v>4420</v>
      </c>
      <c r="D54" s="259">
        <v>1.6162027608056122</v>
      </c>
      <c r="E54" s="58">
        <v>799.27602398733063</v>
      </c>
      <c r="F54" s="58">
        <v>336.56274498981668</v>
      </c>
      <c r="G54" s="58">
        <v>268.18</v>
      </c>
      <c r="H54" s="58">
        <v>441.49616881647432</v>
      </c>
      <c r="I54" s="237">
        <v>21.219610771667799</v>
      </c>
      <c r="J54" s="38">
        <v>7140</v>
      </c>
      <c r="K54" s="58">
        <v>493.64915709885508</v>
      </c>
      <c r="L54" s="58">
        <v>207.87871574442988</v>
      </c>
      <c r="M54" s="58">
        <v>180.39860761451644</v>
      </c>
      <c r="N54" s="58">
        <v>272.6593593191518</v>
      </c>
      <c r="O54" s="237">
        <v>13.112628955474657</v>
      </c>
      <c r="P54" s="26"/>
    </row>
    <row r="55" spans="2:16" s="114" customFormat="1" ht="14.25" customHeight="1" x14ac:dyDescent="0.4">
      <c r="B55" s="37">
        <v>42</v>
      </c>
      <c r="C55" s="38">
        <v>3990</v>
      </c>
      <c r="D55" s="259">
        <v>1.4615191777387817</v>
      </c>
      <c r="E55" s="58">
        <v>861.10271496615678</v>
      </c>
      <c r="F55" s="58">
        <v>326.84278767861542</v>
      </c>
      <c r="G55" s="58">
        <v>267.44</v>
      </c>
      <c r="H55" s="58">
        <v>513.78061168212582</v>
      </c>
      <c r="I55" s="237">
        <v>20.301423915768364</v>
      </c>
      <c r="J55" s="38">
        <v>5830</v>
      </c>
      <c r="K55" s="58">
        <v>588.56849228130318</v>
      </c>
      <c r="L55" s="58">
        <v>223.23360164682538</v>
      </c>
      <c r="M55" s="58">
        <v>183.55609711557076</v>
      </c>
      <c r="N55" s="58">
        <v>351.33486883137783</v>
      </c>
      <c r="O55" s="237">
        <v>13.871687701543738</v>
      </c>
      <c r="P55" s="26"/>
    </row>
    <row r="56" spans="2:16" s="114" customFormat="1" ht="14.25" customHeight="1" x14ac:dyDescent="0.4">
      <c r="B56" s="37">
        <v>43</v>
      </c>
      <c r="C56" s="38">
        <v>5960</v>
      </c>
      <c r="D56" s="259">
        <v>1.5515853044791141</v>
      </c>
      <c r="E56" s="58">
        <v>728.37176983727568</v>
      </c>
      <c r="F56" s="58">
        <v>318.51268242912261</v>
      </c>
      <c r="G56" s="58">
        <v>252.81</v>
      </c>
      <c r="H56" s="58">
        <v>389.59280657607786</v>
      </c>
      <c r="I56" s="237">
        <v>20.279328971649054</v>
      </c>
      <c r="J56" s="38">
        <v>9250</v>
      </c>
      <c r="K56" s="58">
        <v>468.92552167802262</v>
      </c>
      <c r="L56" s="58">
        <v>204.96992835552459</v>
      </c>
      <c r="M56" s="58">
        <v>179.01902839631569</v>
      </c>
      <c r="N56" s="58">
        <v>250.90096943680206</v>
      </c>
      <c r="O56" s="237">
        <v>13.063033538760948</v>
      </c>
      <c r="P56" s="26"/>
    </row>
    <row r="57" spans="2:16" s="114" customFormat="1" ht="14.25" customHeight="1" x14ac:dyDescent="0.4">
      <c r="B57" s="37">
        <v>44</v>
      </c>
      <c r="C57" s="38">
        <v>5170</v>
      </c>
      <c r="D57" s="259">
        <v>1.6963836782053761</v>
      </c>
      <c r="E57" s="58">
        <v>1020.1690466060654</v>
      </c>
      <c r="F57" s="58">
        <v>283.06988397988812</v>
      </c>
      <c r="G57" s="58">
        <v>222.61</v>
      </c>
      <c r="H57" s="58">
        <v>713.60877199767936</v>
      </c>
      <c r="I57" s="237">
        <v>23.490388706246375</v>
      </c>
      <c r="J57" s="38">
        <v>8770</v>
      </c>
      <c r="K57" s="58">
        <v>601.23700296397112</v>
      </c>
      <c r="L57" s="58">
        <v>167.0085147211289</v>
      </c>
      <c r="M57" s="58">
        <v>133.39904126035395</v>
      </c>
      <c r="N57" s="58">
        <v>420.37276712615295</v>
      </c>
      <c r="O57" s="237">
        <v>13.855719892840856</v>
      </c>
      <c r="P57" s="26"/>
    </row>
    <row r="58" spans="2:16" s="114" customFormat="1" ht="14.25" customHeight="1" x14ac:dyDescent="0.4">
      <c r="B58" s="37">
        <v>45</v>
      </c>
      <c r="C58" s="38">
        <v>5560</v>
      </c>
      <c r="D58" s="259">
        <v>1.6685261831923699</v>
      </c>
      <c r="E58" s="58">
        <v>860.47143242756749</v>
      </c>
      <c r="F58" s="58">
        <v>358.90475615439863</v>
      </c>
      <c r="G58" s="58">
        <v>278.02</v>
      </c>
      <c r="H58" s="58">
        <v>479.53295483174372</v>
      </c>
      <c r="I58" s="237">
        <v>22.033721432427569</v>
      </c>
      <c r="J58" s="38">
        <v>9270</v>
      </c>
      <c r="K58" s="58">
        <v>515.46212575496031</v>
      </c>
      <c r="L58" s="58">
        <v>215.0095754839158</v>
      </c>
      <c r="M58" s="58">
        <v>183.04618734973462</v>
      </c>
      <c r="N58" s="58">
        <v>287.24762496150458</v>
      </c>
      <c r="O58" s="237">
        <v>13.204924999999999</v>
      </c>
      <c r="P58" s="26"/>
    </row>
    <row r="59" spans="2:16" s="114" customFormat="1" ht="14.25" customHeight="1" x14ac:dyDescent="0.4">
      <c r="B59" s="37">
        <v>46</v>
      </c>
      <c r="C59" s="38">
        <v>5530</v>
      </c>
      <c r="D59" s="259">
        <v>1.4438821615759985</v>
      </c>
      <c r="E59" s="58">
        <v>707.44090728356969</v>
      </c>
      <c r="F59" s="58">
        <v>302.52202422013357</v>
      </c>
      <c r="G59" s="58">
        <v>238.09</v>
      </c>
      <c r="H59" s="58">
        <v>385.63789806614858</v>
      </c>
      <c r="I59" s="237">
        <v>19.316828122176034</v>
      </c>
      <c r="J59" s="38">
        <v>7990</v>
      </c>
      <c r="K59" s="58">
        <v>488.63760545750279</v>
      </c>
      <c r="L59" s="58">
        <v>209.03890711151266</v>
      </c>
      <c r="M59" s="58">
        <v>179.75732800321077</v>
      </c>
      <c r="N59" s="58">
        <v>266.2663494086533</v>
      </c>
      <c r="O59" s="237">
        <v>13.357172775065715</v>
      </c>
      <c r="P59" s="26"/>
    </row>
    <row r="60" spans="2:16" s="114" customFormat="1" ht="14.25" customHeight="1" x14ac:dyDescent="0.4">
      <c r="B60" s="37">
        <v>47</v>
      </c>
      <c r="C60" s="38">
        <v>2560</v>
      </c>
      <c r="D60" s="259">
        <v>1.6517160686427457</v>
      </c>
      <c r="E60" s="58">
        <v>824.56436817472877</v>
      </c>
      <c r="F60" s="58">
        <v>283.2014898595944</v>
      </c>
      <c r="G60" s="58">
        <v>239.82499999999999</v>
      </c>
      <c r="H60" s="58">
        <v>519.78788611544462</v>
      </c>
      <c r="I60" s="237">
        <v>21.710487519500781</v>
      </c>
      <c r="J60" s="38">
        <v>4240</v>
      </c>
      <c r="K60" s="58">
        <v>499.21604722550376</v>
      </c>
      <c r="L60" s="58">
        <v>171.54701502420838</v>
      </c>
      <c r="M60" s="58">
        <v>149.80864421860446</v>
      </c>
      <c r="N60" s="58">
        <v>314.5798297490004</v>
      </c>
      <c r="O60" s="237">
        <v>13.173003046044863</v>
      </c>
      <c r="P60" s="26"/>
    </row>
    <row r="61" spans="2:16" s="114" customFormat="1" ht="14.25" customHeight="1" x14ac:dyDescent="0.4">
      <c r="B61" s="37">
        <v>48</v>
      </c>
      <c r="C61" s="38">
        <v>3910</v>
      </c>
      <c r="D61" s="259">
        <v>1.5817762989506015</v>
      </c>
      <c r="E61" s="58">
        <v>757.32906066035343</v>
      </c>
      <c r="F61" s="58">
        <v>284.61282057588943</v>
      </c>
      <c r="G61" s="58">
        <v>239.19</v>
      </c>
      <c r="H61" s="58">
        <v>452.48703864857947</v>
      </c>
      <c r="I61" s="237">
        <v>20.236490913744561</v>
      </c>
      <c r="J61" s="38">
        <v>6180</v>
      </c>
      <c r="K61" s="58">
        <v>478.93088349514596</v>
      </c>
      <c r="L61" s="58">
        <v>180.07855927188865</v>
      </c>
      <c r="M61" s="58">
        <v>155.1863454588194</v>
      </c>
      <c r="N61" s="58">
        <v>285.99263680855449</v>
      </c>
      <c r="O61" s="237">
        <v>12.864295550161811</v>
      </c>
      <c r="P61" s="26"/>
    </row>
    <row r="62" spans="2:16" s="114" customFormat="1" ht="14.25" customHeight="1" x14ac:dyDescent="0.4">
      <c r="B62" s="37">
        <v>49</v>
      </c>
      <c r="C62" s="38">
        <v>6350</v>
      </c>
      <c r="D62" s="259">
        <v>1.6573680063041765</v>
      </c>
      <c r="E62" s="58">
        <v>767.24541055949464</v>
      </c>
      <c r="F62" s="58">
        <v>285.09516942159223</v>
      </c>
      <c r="G62" s="58">
        <v>232.6</v>
      </c>
      <c r="H62" s="58">
        <v>461.19907643814031</v>
      </c>
      <c r="I62" s="237">
        <v>20.95078486997636</v>
      </c>
      <c r="J62" s="38">
        <v>10520</v>
      </c>
      <c r="K62" s="58">
        <v>462.28773488018419</v>
      </c>
      <c r="L62" s="58">
        <v>171.8063975488414</v>
      </c>
      <c r="M62" s="58">
        <v>147.59894088365309</v>
      </c>
      <c r="N62" s="58">
        <v>277.85846765446189</v>
      </c>
      <c r="O62" s="237">
        <v>12.622677795739826</v>
      </c>
      <c r="P62" s="26"/>
    </row>
    <row r="63" spans="2:16" s="114" customFormat="1" ht="14.25" customHeight="1" x14ac:dyDescent="0.4">
      <c r="B63" s="37">
        <v>50</v>
      </c>
      <c r="C63" s="38">
        <v>6670</v>
      </c>
      <c r="D63" s="259">
        <v>1.4286142771445711</v>
      </c>
      <c r="E63" s="58">
        <v>751.96027294540784</v>
      </c>
      <c r="F63" s="58">
        <v>360.81471056028818</v>
      </c>
      <c r="G63" s="58">
        <v>278.17</v>
      </c>
      <c r="H63" s="58">
        <v>371.88375524895019</v>
      </c>
      <c r="I63" s="237">
        <v>19.263933713257348</v>
      </c>
      <c r="J63" s="38">
        <v>9530</v>
      </c>
      <c r="K63" s="58">
        <v>526.31325215200354</v>
      </c>
      <c r="L63" s="58">
        <v>252.50555844160004</v>
      </c>
      <c r="M63" s="58">
        <v>211.17000000000002</v>
      </c>
      <c r="N63" s="58">
        <v>260.33207586569227</v>
      </c>
      <c r="O63" s="237">
        <v>13.477106592483729</v>
      </c>
      <c r="P63" s="26"/>
    </row>
    <row r="64" spans="2:16" s="114" customFormat="1" ht="14.25" customHeight="1" x14ac:dyDescent="0.4">
      <c r="B64" s="37">
        <v>51</v>
      </c>
      <c r="C64" s="38">
        <v>4130</v>
      </c>
      <c r="D64" s="259">
        <v>1.3905984976980859</v>
      </c>
      <c r="E64" s="58">
        <v>660.35116791858434</v>
      </c>
      <c r="F64" s="58">
        <v>268.26380179064751</v>
      </c>
      <c r="G64" s="58">
        <v>220.22</v>
      </c>
      <c r="H64" s="58">
        <v>373.47057184395447</v>
      </c>
      <c r="I64" s="237">
        <v>18.635301671916647</v>
      </c>
      <c r="J64" s="38">
        <v>5740</v>
      </c>
      <c r="K64" s="58">
        <v>474.42707266074092</v>
      </c>
      <c r="L64" s="58">
        <v>192.89387741347858</v>
      </c>
      <c r="M64" s="58">
        <v>170.25</v>
      </c>
      <c r="N64" s="58">
        <v>268.16837790336029</v>
      </c>
      <c r="O64" s="237">
        <v>13.378126589998256</v>
      </c>
      <c r="P64" s="26"/>
    </row>
    <row r="65" spans="2:16" s="114" customFormat="1" ht="14.25" customHeight="1" x14ac:dyDescent="0.4">
      <c r="B65" s="37">
        <v>52</v>
      </c>
      <c r="C65" s="38">
        <v>3430</v>
      </c>
      <c r="D65" s="259">
        <v>1.5911876276626786</v>
      </c>
      <c r="E65" s="58">
        <v>790.17290925007319</v>
      </c>
      <c r="F65" s="58">
        <v>284.90715494601722</v>
      </c>
      <c r="G65" s="58">
        <v>237.86</v>
      </c>
      <c r="H65" s="58">
        <v>483.9395097753137</v>
      </c>
      <c r="I65" s="237">
        <v>21.334566676393347</v>
      </c>
      <c r="J65" s="38">
        <v>5450</v>
      </c>
      <c r="K65" s="58">
        <v>495.29414083990673</v>
      </c>
      <c r="L65" s="58">
        <v>178.58373745514231</v>
      </c>
      <c r="M65" s="58">
        <v>155.97999999999999</v>
      </c>
      <c r="N65" s="58">
        <v>303.32767883481313</v>
      </c>
      <c r="O65" s="237">
        <v>13.387954703832754</v>
      </c>
      <c r="P65" s="26"/>
    </row>
    <row r="66" spans="2:16" s="114" customFormat="1" ht="14.25" customHeight="1" x14ac:dyDescent="0.4">
      <c r="B66" s="37">
        <v>53</v>
      </c>
      <c r="C66" s="38">
        <v>3480</v>
      </c>
      <c r="D66" s="259">
        <v>1.3445402298850575</v>
      </c>
      <c r="E66" s="58">
        <v>657.7768275862062</v>
      </c>
      <c r="F66" s="58">
        <v>237.37948564080415</v>
      </c>
      <c r="G66" s="58">
        <v>202.42500000000001</v>
      </c>
      <c r="H66" s="58">
        <v>402.69441379310348</v>
      </c>
      <c r="I66" s="237">
        <v>17.70741091954023</v>
      </c>
      <c r="J66" s="38">
        <v>4680</v>
      </c>
      <c r="K66" s="58">
        <v>487.26723658901284</v>
      </c>
      <c r="L66" s="58">
        <v>175.81892921661776</v>
      </c>
      <c r="M66" s="58">
        <v>154.04</v>
      </c>
      <c r="N66" s="58">
        <v>298.32683495205436</v>
      </c>
      <c r="O66" s="237">
        <v>13.124806668091471</v>
      </c>
      <c r="P66" s="26"/>
    </row>
    <row r="67" spans="2:16" s="114" customFormat="1" ht="14.25" customHeight="1" x14ac:dyDescent="0.4">
      <c r="B67" s="37">
        <v>54</v>
      </c>
      <c r="C67" s="38">
        <v>4450</v>
      </c>
      <c r="D67" s="259">
        <v>1.4546681664791901</v>
      </c>
      <c r="E67" s="58">
        <v>738.57231721034657</v>
      </c>
      <c r="F67" s="58">
        <v>318.29164679864942</v>
      </c>
      <c r="G67" s="58">
        <v>242.83</v>
      </c>
      <c r="H67" s="58">
        <v>400.59430146231722</v>
      </c>
      <c r="I67" s="237">
        <v>19.691784026996626</v>
      </c>
      <c r="J67" s="38">
        <v>6470</v>
      </c>
      <c r="K67" s="58">
        <v>506.73390504175552</v>
      </c>
      <c r="L67" s="58">
        <v>218.4085234783239</v>
      </c>
      <c r="M67" s="58">
        <v>188.04613898930853</v>
      </c>
      <c r="N67" s="58">
        <v>274.80694231613393</v>
      </c>
      <c r="O67" s="237">
        <v>13.524789019486544</v>
      </c>
      <c r="P67" s="26"/>
    </row>
    <row r="68" spans="2:16" s="114" customFormat="1" ht="14.25" customHeight="1" x14ac:dyDescent="0.4">
      <c r="B68" s="37">
        <v>55</v>
      </c>
      <c r="C68" s="38">
        <v>5630</v>
      </c>
      <c r="D68" s="259">
        <v>1.7994315153668503</v>
      </c>
      <c r="E68" s="58">
        <v>888.86263101794214</v>
      </c>
      <c r="F68" s="58">
        <v>334.78446438088457</v>
      </c>
      <c r="G68" s="58">
        <v>272.14</v>
      </c>
      <c r="H68" s="58">
        <v>530.47121158287439</v>
      </c>
      <c r="I68" s="237">
        <v>23.60695505418369</v>
      </c>
      <c r="J68" s="38">
        <v>10130</v>
      </c>
      <c r="K68" s="58">
        <v>493.80514167242637</v>
      </c>
      <c r="L68" s="58">
        <v>186.13397084025803</v>
      </c>
      <c r="M68" s="58">
        <v>156.8189626475268</v>
      </c>
      <c r="N68" s="58">
        <v>294.55356293401917</v>
      </c>
      <c r="O68" s="237">
        <v>13.117608105439826</v>
      </c>
      <c r="P68" s="26"/>
    </row>
    <row r="69" spans="2:16" s="114" customFormat="1" ht="14.25" customHeight="1" x14ac:dyDescent="0.4">
      <c r="B69" s="37">
        <v>56</v>
      </c>
      <c r="C69" s="38">
        <v>2730</v>
      </c>
      <c r="D69" s="259">
        <v>1.5007336757153338</v>
      </c>
      <c r="E69" s="58">
        <v>822.9146111518703</v>
      </c>
      <c r="F69" s="58">
        <v>235.65102715076992</v>
      </c>
      <c r="G69" s="58">
        <v>182.15</v>
      </c>
      <c r="H69" s="58">
        <v>566.03475788701394</v>
      </c>
      <c r="I69" s="237">
        <v>21.31273294203962</v>
      </c>
      <c r="J69" s="38">
        <v>4090</v>
      </c>
      <c r="K69" s="58">
        <v>548.28465411879665</v>
      </c>
      <c r="L69" s="58">
        <v>157.06827177348833</v>
      </c>
      <c r="M69" s="58">
        <v>122.42</v>
      </c>
      <c r="N69" s="58">
        <v>377.05717762343187</v>
      </c>
      <c r="O69" s="237">
        <v>14.215115448545589</v>
      </c>
      <c r="P69" s="26"/>
    </row>
    <row r="70" spans="2:16" s="114" customFormat="1" ht="14.25" customHeight="1" x14ac:dyDescent="0.4">
      <c r="B70" s="37">
        <v>57</v>
      </c>
      <c r="C70" s="38">
        <v>3580</v>
      </c>
      <c r="D70" s="259">
        <v>1.5764607212748114</v>
      </c>
      <c r="E70" s="58">
        <v>791.09032429410092</v>
      </c>
      <c r="F70" s="58">
        <v>299.82759855185896</v>
      </c>
      <c r="G70" s="58">
        <v>246.84</v>
      </c>
      <c r="H70" s="58">
        <v>470.26950796757058</v>
      </c>
      <c r="I70" s="237">
        <v>20.993217780262793</v>
      </c>
      <c r="J70" s="38">
        <v>5640</v>
      </c>
      <c r="K70" s="58">
        <v>501.00894839510789</v>
      </c>
      <c r="L70" s="58">
        <v>189.86264282523931</v>
      </c>
      <c r="M70" s="58">
        <v>161.49813223260324</v>
      </c>
      <c r="N70" s="58">
        <v>297.85084436783166</v>
      </c>
      <c r="O70" s="237">
        <v>13.29546137613052</v>
      </c>
      <c r="P70" s="26"/>
    </row>
    <row r="71" spans="2:16" s="114" customFormat="1" ht="14.25" customHeight="1" x14ac:dyDescent="0.4">
      <c r="B71" s="37">
        <v>58</v>
      </c>
      <c r="C71" s="38">
        <v>3390</v>
      </c>
      <c r="D71" s="259">
        <v>1.5964033018867925</v>
      </c>
      <c r="E71" s="58">
        <v>798.81424233490702</v>
      </c>
      <c r="F71" s="58">
        <v>297.2000235849045</v>
      </c>
      <c r="G71" s="58">
        <v>240.18</v>
      </c>
      <c r="H71" s="58">
        <v>480.65985259433961</v>
      </c>
      <c r="I71" s="237">
        <v>20.954366155660381</v>
      </c>
      <c r="J71" s="38">
        <v>5420</v>
      </c>
      <c r="K71" s="58">
        <v>500.30321883656711</v>
      </c>
      <c r="L71" s="58">
        <v>186.1599354093853</v>
      </c>
      <c r="M71" s="58">
        <v>160.44</v>
      </c>
      <c r="N71" s="58">
        <v>301.0148596781786</v>
      </c>
      <c r="O71" s="237">
        <v>13.128424173591874</v>
      </c>
      <c r="P71" s="26"/>
    </row>
    <row r="72" spans="2:16" s="114" customFormat="1" ht="14.25" customHeight="1" x14ac:dyDescent="0.4">
      <c r="B72" s="37">
        <v>59</v>
      </c>
      <c r="C72" s="38">
        <v>1750</v>
      </c>
      <c r="D72" s="259">
        <v>1.3941647597254005</v>
      </c>
      <c r="E72" s="58">
        <v>724.12405606407492</v>
      </c>
      <c r="F72" s="58">
        <v>231.75319221395884</v>
      </c>
      <c r="G72" s="58">
        <v>203.33499999999998</v>
      </c>
      <c r="H72" s="58">
        <v>474.37840389016014</v>
      </c>
      <c r="I72" s="237">
        <v>17.992459954233411</v>
      </c>
      <c r="J72" s="38">
        <v>2440</v>
      </c>
      <c r="K72" s="58">
        <v>518.73511694706656</v>
      </c>
      <c r="L72" s="58">
        <v>166.09177757415281</v>
      </c>
      <c r="M72" s="58">
        <v>148.36137853378054</v>
      </c>
      <c r="N72" s="58">
        <v>339.76049010432848</v>
      </c>
      <c r="O72" s="237">
        <v>12.882849569142389</v>
      </c>
      <c r="P72" s="26"/>
    </row>
    <row r="73" spans="2:16" s="114" customFormat="1" ht="14.25" customHeight="1" x14ac:dyDescent="0.4">
      <c r="B73" s="37">
        <v>60</v>
      </c>
      <c r="C73" s="38">
        <v>3550</v>
      </c>
      <c r="D73" s="259">
        <v>1.7655853314527503</v>
      </c>
      <c r="E73" s="58">
        <v>864.09280677009667</v>
      </c>
      <c r="F73" s="58">
        <v>326.97406205359749</v>
      </c>
      <c r="G73" s="58">
        <v>266.34000000000003</v>
      </c>
      <c r="H73" s="58">
        <v>514.24168688293366</v>
      </c>
      <c r="I73" s="237">
        <v>22.901148095909733</v>
      </c>
      <c r="J73" s="38">
        <v>6260</v>
      </c>
      <c r="K73" s="58">
        <v>490.20376417958215</v>
      </c>
      <c r="L73" s="58">
        <v>185.41739683153966</v>
      </c>
      <c r="M73" s="58">
        <v>160.67846808832425</v>
      </c>
      <c r="N73" s="58">
        <v>291.79807695458601</v>
      </c>
      <c r="O73" s="237">
        <v>13.001934686052087</v>
      </c>
      <c r="P73" s="26"/>
    </row>
    <row r="74" spans="2:16" s="114" customFormat="1" ht="14.25" customHeight="1" x14ac:dyDescent="0.4">
      <c r="B74" s="37">
        <v>61</v>
      </c>
      <c r="C74" s="38">
        <v>2440</v>
      </c>
      <c r="D74" s="259">
        <v>1.6337566571077426</v>
      </c>
      <c r="E74" s="58">
        <v>828.6944858664491</v>
      </c>
      <c r="F74" s="58">
        <v>300.31267922982391</v>
      </c>
      <c r="G74" s="58">
        <v>249.15</v>
      </c>
      <c r="H74" s="58">
        <v>506.45370340024579</v>
      </c>
      <c r="I74" s="237">
        <v>21.928103236378533</v>
      </c>
      <c r="J74" s="38">
        <v>3990</v>
      </c>
      <c r="K74" s="58">
        <v>507.46328986960867</v>
      </c>
      <c r="L74" s="58">
        <v>183.91758134286684</v>
      </c>
      <c r="M74" s="58">
        <v>160.13</v>
      </c>
      <c r="N74" s="58">
        <v>310.10016957192806</v>
      </c>
      <c r="O74" s="237">
        <v>13.445539343029086</v>
      </c>
      <c r="P74" s="26"/>
    </row>
    <row r="75" spans="2:16" s="114" customFormat="1" ht="14.25" customHeight="1" x14ac:dyDescent="0.4">
      <c r="B75" s="37">
        <v>62</v>
      </c>
      <c r="C75" s="38">
        <v>3620</v>
      </c>
      <c r="D75" s="259">
        <v>1.4401768444321636</v>
      </c>
      <c r="E75" s="58">
        <v>749.16141751864996</v>
      </c>
      <c r="F75" s="58">
        <v>309.70584967670732</v>
      </c>
      <c r="G75" s="58">
        <v>246.89000000000001</v>
      </c>
      <c r="H75" s="58">
        <v>419.86721746338765</v>
      </c>
      <c r="I75" s="237">
        <v>19.588350373031226</v>
      </c>
      <c r="J75" s="38">
        <v>5210</v>
      </c>
      <c r="K75" s="58">
        <v>519.8154221028384</v>
      </c>
      <c r="L75" s="58">
        <v>214.90895657330375</v>
      </c>
      <c r="M75" s="58">
        <v>186.4546161506733</v>
      </c>
      <c r="N75" s="58">
        <v>291.33407485125645</v>
      </c>
      <c r="O75" s="237">
        <v>13.572390771297009</v>
      </c>
      <c r="P75" s="26"/>
    </row>
    <row r="76" spans="2:16" s="114" customFormat="1" ht="14.25" customHeight="1" x14ac:dyDescent="0.4">
      <c r="B76" s="37">
        <v>63</v>
      </c>
      <c r="C76" s="38">
        <v>2560</v>
      </c>
      <c r="D76" s="259">
        <v>1.4968701095461658</v>
      </c>
      <c r="E76" s="58">
        <v>762.92191705790424</v>
      </c>
      <c r="F76" s="58">
        <v>268.89863458528964</v>
      </c>
      <c r="G76" s="58">
        <v>226.10500000000002</v>
      </c>
      <c r="H76" s="58">
        <v>473.76875195618152</v>
      </c>
      <c r="I76" s="237">
        <v>20.266447574334897</v>
      </c>
      <c r="J76" s="38">
        <v>3830</v>
      </c>
      <c r="K76" s="58">
        <v>509.36311552535204</v>
      </c>
      <c r="L76" s="58">
        <v>179.46247883413727</v>
      </c>
      <c r="M76" s="58">
        <v>156.98204790446073</v>
      </c>
      <c r="N76" s="58">
        <v>316.3958946223313</v>
      </c>
      <c r="O76" s="237">
        <v>13.512703946680608</v>
      </c>
      <c r="P76" s="26"/>
    </row>
    <row r="77" spans="2:16" s="114" customFormat="1" ht="14.25" customHeight="1" x14ac:dyDescent="0.4">
      <c r="B77" s="37">
        <v>64</v>
      </c>
      <c r="C77" s="38">
        <v>2040</v>
      </c>
      <c r="D77" s="259">
        <v>1.4453163315350661</v>
      </c>
      <c r="E77" s="58">
        <v>717.36816086316821</v>
      </c>
      <c r="F77" s="58">
        <v>246.0582932614023</v>
      </c>
      <c r="G77" s="58">
        <v>206.43</v>
      </c>
      <c r="H77" s="58">
        <v>451.92014713094659</v>
      </c>
      <c r="I77" s="237">
        <v>19.389720451201569</v>
      </c>
      <c r="J77" s="38">
        <v>2950</v>
      </c>
      <c r="K77" s="58">
        <v>496.5744485917869</v>
      </c>
      <c r="L77" s="58">
        <v>170.2673591497223</v>
      </c>
      <c r="M77" s="58">
        <v>152.12255932817115</v>
      </c>
      <c r="N77" s="58">
        <v>312.82721437083291</v>
      </c>
      <c r="O77" s="237">
        <v>13.479875093315234</v>
      </c>
      <c r="P77" s="26"/>
    </row>
    <row r="78" spans="2:16" s="114" customFormat="1" ht="14.25" customHeight="1" x14ac:dyDescent="0.4">
      <c r="B78" s="37">
        <v>65</v>
      </c>
      <c r="C78" s="38">
        <v>4680</v>
      </c>
      <c r="D78" s="259">
        <v>1.6799743808710503</v>
      </c>
      <c r="E78" s="58">
        <v>860.67583475661559</v>
      </c>
      <c r="F78" s="58">
        <v>299.41461143467029</v>
      </c>
      <c r="G78" s="58">
        <v>240.89500000000001</v>
      </c>
      <c r="H78" s="58">
        <v>538.57631084543129</v>
      </c>
      <c r="I78" s="237">
        <v>22.699340307429548</v>
      </c>
      <c r="J78" s="38">
        <v>7870</v>
      </c>
      <c r="K78" s="58">
        <v>512.11237387215112</v>
      </c>
      <c r="L78" s="58">
        <v>178.34251160730142</v>
      </c>
      <c r="M78" s="58">
        <v>149.36216523975503</v>
      </c>
      <c r="N78" s="58">
        <v>320.27510598246471</v>
      </c>
      <c r="O78" s="237">
        <v>13.503344160630322</v>
      </c>
      <c r="P78" s="26"/>
    </row>
    <row r="79" spans="2:16" s="114" customFormat="1" ht="14.25" customHeight="1" x14ac:dyDescent="0.4">
      <c r="B79" s="37">
        <v>66</v>
      </c>
      <c r="C79" s="38">
        <v>4490</v>
      </c>
      <c r="D79" s="259">
        <v>1.6412825651302605</v>
      </c>
      <c r="E79" s="58">
        <v>852.4466844800736</v>
      </c>
      <c r="F79" s="58">
        <v>348.72302160320623</v>
      </c>
      <c r="G79" s="58">
        <v>268.67</v>
      </c>
      <c r="H79" s="58">
        <v>481.49284346470716</v>
      </c>
      <c r="I79" s="237">
        <v>22.230819416610998</v>
      </c>
      <c r="J79" s="38">
        <v>7370</v>
      </c>
      <c r="K79" s="58">
        <v>518.8768213268221</v>
      </c>
      <c r="L79" s="58">
        <v>212.31985423797346</v>
      </c>
      <c r="M79" s="58">
        <v>180</v>
      </c>
      <c r="N79" s="58">
        <v>292.99925436461859</v>
      </c>
      <c r="O79" s="237">
        <v>13.557712861212861</v>
      </c>
      <c r="P79" s="26"/>
    </row>
    <row r="80" spans="2:16" s="114" customFormat="1" ht="14.25" customHeight="1" x14ac:dyDescent="0.4">
      <c r="B80" s="37">
        <v>67</v>
      </c>
      <c r="C80" s="38">
        <v>3850</v>
      </c>
      <c r="D80" s="259">
        <v>1.7041850792825579</v>
      </c>
      <c r="E80" s="58">
        <v>871.0358461138577</v>
      </c>
      <c r="F80" s="58">
        <v>337.20260981024154</v>
      </c>
      <c r="G80" s="58">
        <v>276.69</v>
      </c>
      <c r="H80" s="58">
        <v>510.62294775149468</v>
      </c>
      <c r="I80" s="237">
        <v>23.223870548479333</v>
      </c>
      <c r="J80" s="38">
        <v>6560</v>
      </c>
      <c r="K80" s="58">
        <v>510.52275320317426</v>
      </c>
      <c r="L80" s="58">
        <v>197.62235610252262</v>
      </c>
      <c r="M80" s="58">
        <v>171.7914425148482</v>
      </c>
      <c r="N80" s="58">
        <v>299.2458163034762</v>
      </c>
      <c r="O80" s="237">
        <v>13.662550869432581</v>
      </c>
      <c r="P80" s="26"/>
    </row>
    <row r="81" spans="2:16" s="114" customFormat="1" ht="14.25" customHeight="1" x14ac:dyDescent="0.4">
      <c r="B81" s="37">
        <v>68</v>
      </c>
      <c r="C81" s="38">
        <v>5290</v>
      </c>
      <c r="D81" s="259">
        <v>1.8117669315172154</v>
      </c>
      <c r="E81" s="58">
        <v>926.3499337873609</v>
      </c>
      <c r="F81" s="58">
        <v>362.47974461218291</v>
      </c>
      <c r="G81" s="58">
        <v>282.47500000000002</v>
      </c>
      <c r="H81" s="58">
        <v>539.80685395384035</v>
      </c>
      <c r="I81" s="237">
        <v>24.071755580779417</v>
      </c>
      <c r="J81" s="38">
        <v>9580</v>
      </c>
      <c r="K81" s="58">
        <v>511.87505168632657</v>
      </c>
      <c r="L81" s="58">
        <v>200.26446672064807</v>
      </c>
      <c r="M81" s="58">
        <v>169.34641019381925</v>
      </c>
      <c r="N81" s="58">
        <v>298.32961266306427</v>
      </c>
      <c r="O81" s="237">
        <v>13.285619985381643</v>
      </c>
      <c r="P81" s="26"/>
    </row>
    <row r="82" spans="2:16" s="114" customFormat="1" ht="14.25" customHeight="1" x14ac:dyDescent="0.4">
      <c r="B82" s="37">
        <v>69</v>
      </c>
      <c r="C82" s="38">
        <v>2980</v>
      </c>
      <c r="D82" s="259">
        <v>1.5270224907687144</v>
      </c>
      <c r="E82" s="58">
        <v>790.98141658274392</v>
      </c>
      <c r="F82" s="58">
        <v>272.9652970795575</v>
      </c>
      <c r="G82" s="58">
        <v>218.20000000000002</v>
      </c>
      <c r="H82" s="58">
        <v>497.0693387042632</v>
      </c>
      <c r="I82" s="237">
        <v>20.955817388385363</v>
      </c>
      <c r="J82" s="38">
        <v>4550</v>
      </c>
      <c r="K82" s="58">
        <v>518.05497471971807</v>
      </c>
      <c r="L82" s="58">
        <v>178.84148832923731</v>
      </c>
      <c r="M82" s="58">
        <v>154.42346713512842</v>
      </c>
      <c r="N82" s="58">
        <v>325.49406180787793</v>
      </c>
      <c r="O82" s="237">
        <v>13.726949923060014</v>
      </c>
      <c r="P82" s="26"/>
    </row>
    <row r="83" spans="2:16" s="114" customFormat="1" ht="14.25" customHeight="1" x14ac:dyDescent="0.4">
      <c r="B83" s="37">
        <v>70</v>
      </c>
      <c r="C83" s="38">
        <v>3220</v>
      </c>
      <c r="D83" s="259">
        <v>1.4126786824114357</v>
      </c>
      <c r="E83" s="58">
        <v>698.34500621503992</v>
      </c>
      <c r="F83" s="58">
        <v>301.36469235549993</v>
      </c>
      <c r="G83" s="58">
        <v>241.655</v>
      </c>
      <c r="H83" s="58">
        <v>377.62366998135485</v>
      </c>
      <c r="I83" s="237">
        <v>19.359853946550654</v>
      </c>
      <c r="J83" s="38">
        <v>4550</v>
      </c>
      <c r="K83" s="58">
        <v>494.55530796304254</v>
      </c>
      <c r="L83" s="58">
        <v>213.34217843451117</v>
      </c>
      <c r="M83" s="58">
        <v>181.35725964360785</v>
      </c>
      <c r="N83" s="58">
        <v>267.50862845381431</v>
      </c>
      <c r="O83" s="237">
        <v>13.706773691157061</v>
      </c>
      <c r="P83" s="26"/>
    </row>
    <row r="84" spans="2:16" s="114" customFormat="1" ht="14.25" customHeight="1" x14ac:dyDescent="0.4">
      <c r="B84" s="37">
        <v>71</v>
      </c>
      <c r="C84" s="38">
        <v>3740</v>
      </c>
      <c r="D84" s="259">
        <v>1.6235609103078983</v>
      </c>
      <c r="E84" s="58">
        <v>884.16972423025686</v>
      </c>
      <c r="F84" s="58">
        <v>359.26786080053608</v>
      </c>
      <c r="G84" s="58">
        <v>286.8</v>
      </c>
      <c r="H84" s="58">
        <v>502.91941633199463</v>
      </c>
      <c r="I84" s="237">
        <v>21.982447121820616</v>
      </c>
      <c r="J84" s="38">
        <v>6060</v>
      </c>
      <c r="K84" s="58">
        <v>545.15046833773226</v>
      </c>
      <c r="L84" s="58">
        <v>221.58010729173151</v>
      </c>
      <c r="M84" s="58">
        <v>188.64790605746833</v>
      </c>
      <c r="N84" s="58">
        <v>310.01612909760638</v>
      </c>
      <c r="O84" s="237">
        <v>13.554232124010554</v>
      </c>
      <c r="P84" s="26"/>
    </row>
    <row r="85" spans="2:16" s="114" customFormat="1" ht="14.25" customHeight="1" x14ac:dyDescent="0.4">
      <c r="B85" s="37">
        <v>72</v>
      </c>
      <c r="C85" s="38">
        <v>5380</v>
      </c>
      <c r="D85" s="259">
        <v>1.5980683506686479</v>
      </c>
      <c r="E85" s="58">
        <v>842.60060178305946</v>
      </c>
      <c r="F85" s="58">
        <v>316.24617571879554</v>
      </c>
      <c r="G85" s="58">
        <v>254.54500000000002</v>
      </c>
      <c r="H85" s="58">
        <v>504.41965453194649</v>
      </c>
      <c r="I85" s="237">
        <v>21.963350668647845</v>
      </c>
      <c r="J85" s="38">
        <v>8600</v>
      </c>
      <c r="K85" s="58">
        <v>527.08966294746313</v>
      </c>
      <c r="L85" s="58">
        <v>197.83720085689191</v>
      </c>
      <c r="M85" s="58">
        <v>167.875</v>
      </c>
      <c r="N85" s="58">
        <v>315.52931932494215</v>
      </c>
      <c r="O85" s="237">
        <v>13.741026429567643</v>
      </c>
      <c r="P85" s="26"/>
    </row>
    <row r="86" spans="2:16" s="114" customFormat="1" ht="14.25" customHeight="1" x14ac:dyDescent="0.4">
      <c r="B86" s="37">
        <v>73</v>
      </c>
      <c r="C86" s="38">
        <v>5250</v>
      </c>
      <c r="D86" s="259">
        <v>1.7555217060167556</v>
      </c>
      <c r="E86" s="58">
        <v>944.90889756282934</v>
      </c>
      <c r="F86" s="58">
        <v>384.86533319116427</v>
      </c>
      <c r="G86" s="58">
        <v>307.185</v>
      </c>
      <c r="H86" s="58">
        <v>535.81203922315308</v>
      </c>
      <c r="I86" s="237">
        <v>24.238358720487433</v>
      </c>
      <c r="J86" s="38">
        <v>9220</v>
      </c>
      <c r="K86" s="58">
        <v>539.12660086767346</v>
      </c>
      <c r="L86" s="58">
        <v>219.69462622321609</v>
      </c>
      <c r="M86" s="58">
        <v>184.48047741312902</v>
      </c>
      <c r="N86" s="58">
        <v>305.59378631019189</v>
      </c>
      <c r="O86" s="237">
        <v>13.84208079175705</v>
      </c>
      <c r="P86" s="26"/>
    </row>
    <row r="87" spans="2:16" s="114" customFormat="1" ht="14.25" customHeight="1" x14ac:dyDescent="0.4">
      <c r="B87" s="37">
        <v>74</v>
      </c>
      <c r="C87" s="38">
        <v>5420</v>
      </c>
      <c r="D87" s="259">
        <v>1.6463639719453673</v>
      </c>
      <c r="E87" s="58">
        <v>873.07759505352135</v>
      </c>
      <c r="F87" s="58">
        <v>362.37484866666688</v>
      </c>
      <c r="G87" s="58">
        <v>285.73</v>
      </c>
      <c r="H87" s="58">
        <v>488.10856035437433</v>
      </c>
      <c r="I87" s="237">
        <v>22.639878183831673</v>
      </c>
      <c r="J87" s="38">
        <v>8920</v>
      </c>
      <c r="K87" s="58">
        <v>529.73767937219316</v>
      </c>
      <c r="L87" s="58">
        <v>219.86421881415887</v>
      </c>
      <c r="M87" s="58">
        <v>186.94499999999999</v>
      </c>
      <c r="N87" s="58">
        <v>296.14176463093247</v>
      </c>
      <c r="O87" s="237">
        <v>13.759192242152466</v>
      </c>
      <c r="P87" s="26"/>
    </row>
    <row r="88" spans="2:16" s="114" customFormat="1" ht="14.25" customHeight="1" x14ac:dyDescent="0.4">
      <c r="B88" s="37">
        <v>75</v>
      </c>
      <c r="C88" s="38">
        <v>4220</v>
      </c>
      <c r="D88" s="259">
        <v>1.702798861480076</v>
      </c>
      <c r="E88" s="58">
        <v>907.65244781783804</v>
      </c>
      <c r="F88" s="58">
        <v>364.62767551470608</v>
      </c>
      <c r="G88" s="58">
        <v>297.935</v>
      </c>
      <c r="H88" s="58">
        <v>520.01182637571151</v>
      </c>
      <c r="I88" s="237">
        <v>23.020341555977229</v>
      </c>
      <c r="J88" s="38">
        <v>7180</v>
      </c>
      <c r="K88" s="58">
        <v>532.82850814876701</v>
      </c>
      <c r="L88" s="58">
        <v>213.95368784543732</v>
      </c>
      <c r="M88" s="58">
        <v>183.30333549781355</v>
      </c>
      <c r="N88" s="58">
        <v>305.32806739292045</v>
      </c>
      <c r="O88" s="237">
        <v>13.551096099735339</v>
      </c>
      <c r="P88" s="26"/>
    </row>
    <row r="89" spans="2:16" s="114" customFormat="1" ht="14.25" customHeight="1" x14ac:dyDescent="0.4">
      <c r="B89" s="37">
        <v>76</v>
      </c>
      <c r="C89" s="38">
        <v>4650</v>
      </c>
      <c r="D89" s="259">
        <v>1.6026689625484287</v>
      </c>
      <c r="E89" s="58">
        <v>888.13440378821269</v>
      </c>
      <c r="F89" s="58">
        <v>369.42003227938056</v>
      </c>
      <c r="G89" s="58">
        <v>295.255</v>
      </c>
      <c r="H89" s="58">
        <v>496.31353852776584</v>
      </c>
      <c r="I89" s="237">
        <v>22.43704476969436</v>
      </c>
      <c r="J89" s="38">
        <v>7450</v>
      </c>
      <c r="K89" s="58">
        <v>554.17172575880079</v>
      </c>
      <c r="L89" s="58">
        <v>230.47481750004496</v>
      </c>
      <c r="M89" s="58">
        <v>193.97202284142548</v>
      </c>
      <c r="N89" s="58">
        <v>309.734553614361</v>
      </c>
      <c r="O89" s="237">
        <v>13.984949288208435</v>
      </c>
      <c r="P89" s="26"/>
    </row>
    <row r="90" spans="2:16" s="114" customFormat="1" ht="14.25" customHeight="1" x14ac:dyDescent="0.4">
      <c r="B90" s="37">
        <v>77</v>
      </c>
      <c r="C90" s="38">
        <v>4260</v>
      </c>
      <c r="D90" s="259">
        <v>1.7491787893007977</v>
      </c>
      <c r="E90" s="58">
        <v>937.63788831534873</v>
      </c>
      <c r="F90" s="58">
        <v>392.29531440168944</v>
      </c>
      <c r="G90" s="58">
        <v>312.26499999999999</v>
      </c>
      <c r="H90" s="58">
        <v>521.11448850305021</v>
      </c>
      <c r="I90" s="237">
        <v>24.245774284373535</v>
      </c>
      <c r="J90" s="38">
        <v>7460</v>
      </c>
      <c r="K90" s="58">
        <v>536.1481032863885</v>
      </c>
      <c r="L90" s="58">
        <v>224.14426404321529</v>
      </c>
      <c r="M90" s="58">
        <v>189.23</v>
      </c>
      <c r="N90" s="58">
        <v>298.10824830281615</v>
      </c>
      <c r="O90" s="237">
        <v>13.905703930248157</v>
      </c>
      <c r="P90" s="26"/>
    </row>
    <row r="91" spans="2:16" s="114" customFormat="1" ht="14.25" customHeight="1" x14ac:dyDescent="0.4">
      <c r="B91" s="37">
        <v>78</v>
      </c>
      <c r="C91" s="38">
        <v>4950</v>
      </c>
      <c r="D91" s="259">
        <v>1.387363746467501</v>
      </c>
      <c r="E91" s="58">
        <v>746.59255147355748</v>
      </c>
      <c r="F91" s="58">
        <v>340.17958013726343</v>
      </c>
      <c r="G91" s="58">
        <v>266.44</v>
      </c>
      <c r="H91" s="58">
        <v>387.01245861929755</v>
      </c>
      <c r="I91" s="237">
        <v>19.410458215583368</v>
      </c>
      <c r="J91" s="38">
        <v>6870</v>
      </c>
      <c r="K91" s="58">
        <v>538.43515349920131</v>
      </c>
      <c r="L91" s="58">
        <v>245.27063074047837</v>
      </c>
      <c r="M91" s="58">
        <v>208.93</v>
      </c>
      <c r="N91" s="58">
        <v>279.18688654075555</v>
      </c>
      <c r="O91" s="237">
        <v>13.984804859595519</v>
      </c>
      <c r="P91" s="26"/>
    </row>
    <row r="92" spans="2:16" s="114" customFormat="1" ht="14.25" customHeight="1" x14ac:dyDescent="0.4">
      <c r="B92" s="37">
        <v>79</v>
      </c>
      <c r="C92" s="38">
        <v>3600</v>
      </c>
      <c r="D92" s="259">
        <v>1.5888888888888888</v>
      </c>
      <c r="E92" s="58">
        <v>834.36453055555626</v>
      </c>
      <c r="F92" s="58">
        <v>335.61652222222284</v>
      </c>
      <c r="G92" s="58">
        <v>270.08500000000004</v>
      </c>
      <c r="H92" s="58">
        <v>477.2038</v>
      </c>
      <c r="I92" s="237">
        <v>21.52805</v>
      </c>
      <c r="J92" s="38">
        <v>5720</v>
      </c>
      <c r="K92" s="58">
        <v>525.17772727272711</v>
      </c>
      <c r="L92" s="58">
        <v>211.25065236177178</v>
      </c>
      <c r="M92" s="58">
        <v>182.35267600430541</v>
      </c>
      <c r="N92" s="58">
        <v>300.36966202154292</v>
      </c>
      <c r="O92" s="237">
        <v>13.544279807692307</v>
      </c>
      <c r="P92" s="26"/>
    </row>
    <row r="93" spans="2:16" s="114" customFormat="1" ht="14.25" customHeight="1" x14ac:dyDescent="0.4">
      <c r="B93" s="37">
        <v>80</v>
      </c>
      <c r="C93" s="38">
        <v>2850</v>
      </c>
      <c r="D93" s="259">
        <v>1.53178784685634</v>
      </c>
      <c r="E93" s="58">
        <v>818.30063575693862</v>
      </c>
      <c r="F93" s="58">
        <v>285.2458728380754</v>
      </c>
      <c r="G93" s="58">
        <v>232.09</v>
      </c>
      <c r="H93" s="58">
        <v>512.51477695820165</v>
      </c>
      <c r="I93" s="237">
        <v>20.539985950122936</v>
      </c>
      <c r="J93" s="38">
        <v>4360</v>
      </c>
      <c r="K93" s="58">
        <v>534.58712221967596</v>
      </c>
      <c r="L93" s="58">
        <v>186.51539144480034</v>
      </c>
      <c r="M93" s="58">
        <v>159.12756154239267</v>
      </c>
      <c r="N93" s="58">
        <v>334.65621729894582</v>
      </c>
      <c r="O93" s="237">
        <v>13.415513437285027</v>
      </c>
      <c r="P93" s="26"/>
    </row>
    <row r="94" spans="2:16" s="114" customFormat="1" ht="14.25" customHeight="1" x14ac:dyDescent="0.4">
      <c r="B94" s="37" t="s">
        <v>238</v>
      </c>
      <c r="C94" s="38">
        <v>11030</v>
      </c>
      <c r="D94" s="259">
        <v>1.619617441755054</v>
      </c>
      <c r="E94" s="58">
        <v>911.10561236515491</v>
      </c>
      <c r="F94" s="58">
        <v>296.17353730668265</v>
      </c>
      <c r="G94" s="58">
        <v>233.91</v>
      </c>
      <c r="H94" s="58">
        <v>590.14808992838368</v>
      </c>
      <c r="I94" s="237">
        <v>24.827216027558698</v>
      </c>
      <c r="J94" s="38">
        <v>17870</v>
      </c>
      <c r="K94" s="58">
        <v>568.9550761222456</v>
      </c>
      <c r="L94" s="58">
        <v>184.90588620323015</v>
      </c>
      <c r="M94" s="58">
        <v>156.82745745850568</v>
      </c>
      <c r="N94" s="58">
        <v>368.45316519550681</v>
      </c>
      <c r="O94" s="237">
        <v>15.624388564871824</v>
      </c>
      <c r="P94" s="26"/>
    </row>
    <row r="95" spans="2:16" s="114" customFormat="1" ht="14.25" customHeight="1" x14ac:dyDescent="0.4">
      <c r="B95" s="139" t="s">
        <v>312</v>
      </c>
      <c r="C95" s="41">
        <v>352430</v>
      </c>
      <c r="D95" s="260">
        <v>1.5650689790197092</v>
      </c>
      <c r="E95" s="138">
        <v>891.84936406507495</v>
      </c>
      <c r="F95" s="138">
        <v>277.85411068107157</v>
      </c>
      <c r="G95" s="138">
        <v>218.57</v>
      </c>
      <c r="H95" s="138">
        <v>592.1292653493216</v>
      </c>
      <c r="I95" s="98">
        <v>21.886228966932066</v>
      </c>
      <c r="J95" s="41">
        <v>551570</v>
      </c>
      <c r="K95" s="138">
        <v>570.00418660515413</v>
      </c>
      <c r="L95" s="138">
        <v>177.61680574642278</v>
      </c>
      <c r="M95" s="138">
        <v>149.13247920540456</v>
      </c>
      <c r="N95" s="138">
        <v>378.39721377974064</v>
      </c>
      <c r="O95" s="98">
        <v>14.003088933247033</v>
      </c>
      <c r="P95" s="26"/>
    </row>
    <row r="96" spans="2:16" s="114" customFormat="1" ht="6" customHeight="1" x14ac:dyDescent="0.4">
      <c r="B96" s="35" t="s">
        <v>252</v>
      </c>
      <c r="C96" s="36"/>
      <c r="D96" s="36"/>
      <c r="E96" s="36"/>
      <c r="F96" s="36"/>
      <c r="G96" s="36"/>
      <c r="H96" s="36"/>
      <c r="I96" s="94"/>
      <c r="J96" s="38"/>
      <c r="K96" s="58"/>
      <c r="L96" s="40"/>
      <c r="M96" s="40"/>
      <c r="N96" s="58"/>
      <c r="O96" s="248"/>
      <c r="P96" s="26"/>
    </row>
    <row r="97" spans="2:16" s="114" customFormat="1" ht="14.25" customHeight="1" x14ac:dyDescent="0.4">
      <c r="B97" s="1" t="s">
        <v>387</v>
      </c>
      <c r="C97" s="108"/>
      <c r="D97" s="108"/>
      <c r="E97" s="108"/>
      <c r="F97" s="108"/>
      <c r="G97" s="108"/>
      <c r="H97" s="108"/>
      <c r="I97" s="236"/>
      <c r="J97" s="108"/>
      <c r="K97" s="136"/>
      <c r="L97" s="136"/>
      <c r="M97" s="108"/>
      <c r="N97" s="108"/>
      <c r="O97" s="137"/>
      <c r="P97" s="26"/>
    </row>
    <row r="98" spans="2:16" s="114" customFormat="1" ht="14.25" customHeight="1" x14ac:dyDescent="0.4">
      <c r="B98" s="37">
        <v>1</v>
      </c>
      <c r="C98" s="38">
        <v>670</v>
      </c>
      <c r="D98" s="142">
        <v>1.721311475409836</v>
      </c>
      <c r="E98" s="58">
        <v>1257.142563338301</v>
      </c>
      <c r="F98" s="58">
        <v>480.56691511177337</v>
      </c>
      <c r="G98" s="58">
        <v>419.41</v>
      </c>
      <c r="H98" s="58">
        <v>0</v>
      </c>
      <c r="I98" s="237">
        <v>777.51222056631889</v>
      </c>
      <c r="J98" s="38">
        <v>1160</v>
      </c>
      <c r="K98" s="58">
        <v>728.53641558441677</v>
      </c>
      <c r="L98" s="58">
        <v>278.51645730155309</v>
      </c>
      <c r="M98" s="58">
        <v>234.02924731321775</v>
      </c>
      <c r="N98" s="58">
        <v>0</v>
      </c>
      <c r="O98" s="237">
        <v>450.56406303030303</v>
      </c>
      <c r="P98" s="26"/>
    </row>
    <row r="99" spans="2:16" s="114" customFormat="1" ht="14.25" customHeight="1" x14ac:dyDescent="0.4">
      <c r="B99" s="37">
        <v>2</v>
      </c>
      <c r="C99" s="38">
        <v>580</v>
      </c>
      <c r="D99" s="142">
        <v>1.6804123711340206</v>
      </c>
      <c r="E99" s="58">
        <v>1208.5257044673544</v>
      </c>
      <c r="F99" s="58">
        <v>545.91982807560089</v>
      </c>
      <c r="G99" s="58">
        <v>454.185</v>
      </c>
      <c r="H99" s="58">
        <v>0</v>
      </c>
      <c r="I99" s="237">
        <v>663.75646048109968</v>
      </c>
      <c r="J99" s="38">
        <v>980</v>
      </c>
      <c r="K99" s="58">
        <v>717.49871165644197</v>
      </c>
      <c r="L99" s="58">
        <v>324.35377440161449</v>
      </c>
      <c r="M99" s="58">
        <v>273.0464867305692</v>
      </c>
      <c r="N99" s="58">
        <v>0</v>
      </c>
      <c r="O99" s="237">
        <v>393.82964100204504</v>
      </c>
      <c r="P99" s="26"/>
    </row>
    <row r="100" spans="2:16" s="114" customFormat="1" ht="14.25" customHeight="1" x14ac:dyDescent="0.4">
      <c r="B100" s="37">
        <v>3</v>
      </c>
      <c r="C100" s="38">
        <v>370</v>
      </c>
      <c r="D100" s="142">
        <v>1.7962466487935658</v>
      </c>
      <c r="E100" s="58">
        <v>1265.7225201072392</v>
      </c>
      <c r="F100" s="58">
        <v>485.56045576407479</v>
      </c>
      <c r="G100" s="58">
        <v>404.49</v>
      </c>
      <c r="H100" s="58">
        <v>0</v>
      </c>
      <c r="I100" s="237">
        <v>780.16206434316359</v>
      </c>
      <c r="J100" s="38">
        <v>670</v>
      </c>
      <c r="K100" s="58">
        <v>703.76268656716434</v>
      </c>
      <c r="L100" s="58">
        <v>268.81261617115678</v>
      </c>
      <c r="M100" s="58">
        <v>227.11883466703787</v>
      </c>
      <c r="N100" s="58">
        <v>0</v>
      </c>
      <c r="O100" s="237">
        <v>434.95007119402982</v>
      </c>
      <c r="P100" s="26"/>
    </row>
    <row r="101" spans="2:16" s="114" customFormat="1" ht="14.25" customHeight="1" x14ac:dyDescent="0.4">
      <c r="B101" s="37">
        <v>4</v>
      </c>
      <c r="C101" s="38">
        <v>400</v>
      </c>
      <c r="D101" s="142">
        <v>1.6666666666666667</v>
      </c>
      <c r="E101" s="58">
        <v>1155.0071969696967</v>
      </c>
      <c r="F101" s="58">
        <v>599.15467181818167</v>
      </c>
      <c r="G101" s="58">
        <v>512.01499999999999</v>
      </c>
      <c r="H101" s="58">
        <v>0</v>
      </c>
      <c r="I101" s="237">
        <v>560.47542929292922</v>
      </c>
      <c r="J101" s="38">
        <v>660</v>
      </c>
      <c r="K101" s="58">
        <v>695.4914848484849</v>
      </c>
      <c r="L101" s="58">
        <v>359.67129808061708</v>
      </c>
      <c r="M101" s="58">
        <v>295.77499999999998</v>
      </c>
      <c r="N101" s="58">
        <v>0</v>
      </c>
      <c r="O101" s="237">
        <v>338.59392787878784</v>
      </c>
      <c r="P101" s="26"/>
    </row>
    <row r="102" spans="2:16" s="114" customFormat="1" ht="14.25" customHeight="1" x14ac:dyDescent="0.4">
      <c r="B102" s="37">
        <v>5</v>
      </c>
      <c r="C102" s="38">
        <v>450</v>
      </c>
      <c r="D102" s="142">
        <v>1.6518847006651884</v>
      </c>
      <c r="E102" s="58">
        <v>1248.424855875832</v>
      </c>
      <c r="F102" s="58">
        <v>546.68700694013285</v>
      </c>
      <c r="G102" s="58">
        <v>482.69</v>
      </c>
      <c r="H102" s="58">
        <v>0</v>
      </c>
      <c r="I102" s="237">
        <v>701.76953436807094</v>
      </c>
      <c r="J102" s="38">
        <v>750</v>
      </c>
      <c r="K102" s="58">
        <v>754.46030872483243</v>
      </c>
      <c r="L102" s="58">
        <v>329.80116767093364</v>
      </c>
      <c r="M102" s="58">
        <v>282.18232680504343</v>
      </c>
      <c r="N102" s="58">
        <v>0</v>
      </c>
      <c r="O102" s="237">
        <v>424.67832281879197</v>
      </c>
      <c r="P102" s="26"/>
    </row>
    <row r="103" spans="2:16" s="114" customFormat="1" ht="14.25" customHeight="1" x14ac:dyDescent="0.4">
      <c r="B103" s="37">
        <v>6</v>
      </c>
      <c r="C103" s="38">
        <v>370</v>
      </c>
      <c r="D103" s="142">
        <v>1.9480874316939891</v>
      </c>
      <c r="E103" s="58">
        <v>1230.470054644808</v>
      </c>
      <c r="F103" s="58">
        <v>737.97713114754117</v>
      </c>
      <c r="G103" s="58">
        <v>634.88499999999999</v>
      </c>
      <c r="H103" s="58">
        <v>0</v>
      </c>
      <c r="I103" s="237">
        <v>494.21571038251369</v>
      </c>
      <c r="J103" s="38">
        <v>710</v>
      </c>
      <c r="K103" s="58">
        <v>631.84231416549812</v>
      </c>
      <c r="L103" s="58">
        <v>378.38178853109798</v>
      </c>
      <c r="M103" s="58">
        <v>321.51685505248651</v>
      </c>
      <c r="N103" s="58">
        <v>0</v>
      </c>
      <c r="O103" s="237">
        <v>254.34487293127629</v>
      </c>
      <c r="P103" s="26"/>
    </row>
    <row r="104" spans="2:16" s="114" customFormat="1" ht="14.25" customHeight="1" x14ac:dyDescent="0.4">
      <c r="B104" s="37">
        <v>7</v>
      </c>
      <c r="C104" s="38">
        <v>210</v>
      </c>
      <c r="D104" s="142">
        <v>1.6310679611650485</v>
      </c>
      <c r="E104" s="58">
        <v>1025.1706796116503</v>
      </c>
      <c r="F104" s="58">
        <v>578.12407766990293</v>
      </c>
      <c r="G104" s="58">
        <v>484.52</v>
      </c>
      <c r="H104" s="58">
        <v>0</v>
      </c>
      <c r="I104" s="237">
        <v>447.04660194174761</v>
      </c>
      <c r="J104" s="38">
        <v>340</v>
      </c>
      <c r="K104" s="58">
        <v>634.68842261904763</v>
      </c>
      <c r="L104" s="58">
        <v>355.30264452638249</v>
      </c>
      <c r="M104" s="58">
        <v>307.98189980843347</v>
      </c>
      <c r="N104" s="58">
        <v>0</v>
      </c>
      <c r="O104" s="237">
        <v>279.38577827380948</v>
      </c>
      <c r="P104" s="26"/>
    </row>
    <row r="105" spans="2:16" s="114" customFormat="1" ht="14.25" customHeight="1" x14ac:dyDescent="0.4">
      <c r="B105" s="37">
        <v>8</v>
      </c>
      <c r="C105" s="38">
        <v>220</v>
      </c>
      <c r="D105" s="142">
        <v>1.6470588235294117</v>
      </c>
      <c r="E105" s="58">
        <v>1135.1259276018102</v>
      </c>
      <c r="F105" s="58">
        <v>654.89882375565662</v>
      </c>
      <c r="G105" s="58">
        <v>541.35</v>
      </c>
      <c r="H105" s="58">
        <v>0</v>
      </c>
      <c r="I105" s="237">
        <v>480.61049773755656</v>
      </c>
      <c r="J105" s="38">
        <v>360</v>
      </c>
      <c r="K105" s="58">
        <v>689.63615384615366</v>
      </c>
      <c r="L105" s="58">
        <v>397.57386385714892</v>
      </c>
      <c r="M105" s="58">
        <v>377</v>
      </c>
      <c r="N105" s="58">
        <v>0</v>
      </c>
      <c r="O105" s="237">
        <v>292.29506456043958</v>
      </c>
      <c r="P105" s="26"/>
    </row>
    <row r="106" spans="2:16" s="114" customFormat="1" ht="14.25" customHeight="1" x14ac:dyDescent="0.4">
      <c r="B106" s="37">
        <v>9</v>
      </c>
      <c r="C106" s="38">
        <v>180</v>
      </c>
      <c r="D106" s="142">
        <v>1.8715083798882681</v>
      </c>
      <c r="E106" s="58">
        <v>1215.0602793296089</v>
      </c>
      <c r="F106" s="58">
        <v>691.02039083798877</v>
      </c>
      <c r="G106" s="58">
        <v>581.69000000000005</v>
      </c>
      <c r="H106" s="58">
        <v>0</v>
      </c>
      <c r="I106" s="237">
        <v>526.32089385474865</v>
      </c>
      <c r="J106" s="38">
        <v>340</v>
      </c>
      <c r="K106" s="58">
        <v>651.87343283582095</v>
      </c>
      <c r="L106" s="58">
        <v>371.03723517314887</v>
      </c>
      <c r="M106" s="58">
        <v>334.59283348956922</v>
      </c>
      <c r="N106" s="58">
        <v>0</v>
      </c>
      <c r="O106" s="237">
        <v>282.05500268656715</v>
      </c>
      <c r="P106" s="26"/>
    </row>
    <row r="107" spans="2:16" s="114" customFormat="1" ht="14.25" customHeight="1" x14ac:dyDescent="0.4">
      <c r="B107" s="37">
        <v>10</v>
      </c>
      <c r="C107" s="38">
        <v>730</v>
      </c>
      <c r="D107" s="142">
        <v>1.7586206896551724</v>
      </c>
      <c r="E107" s="58">
        <v>1164.8295172413784</v>
      </c>
      <c r="F107" s="58">
        <v>617.43318620689627</v>
      </c>
      <c r="G107" s="58">
        <v>550.76</v>
      </c>
      <c r="H107" s="58">
        <v>0</v>
      </c>
      <c r="I107" s="237">
        <v>548.77107586206898</v>
      </c>
      <c r="J107" s="38">
        <v>1280</v>
      </c>
      <c r="K107" s="58">
        <v>663.33429803921399</v>
      </c>
      <c r="L107" s="58">
        <v>351.18880187866631</v>
      </c>
      <c r="M107" s="58">
        <v>304.30114050651372</v>
      </c>
      <c r="N107" s="58">
        <v>0</v>
      </c>
      <c r="O107" s="237">
        <v>312.92721364705881</v>
      </c>
      <c r="P107" s="26"/>
    </row>
    <row r="108" spans="2:16" s="114" customFormat="1" ht="14.25" customHeight="1" x14ac:dyDescent="0.4">
      <c r="B108" s="37">
        <v>11</v>
      </c>
      <c r="C108" s="38">
        <v>380</v>
      </c>
      <c r="D108" s="142">
        <v>1.7513089005235603</v>
      </c>
      <c r="E108" s="58">
        <v>1209.7568324607325</v>
      </c>
      <c r="F108" s="58">
        <v>540.92013094240804</v>
      </c>
      <c r="G108" s="58">
        <v>466.53999999999996</v>
      </c>
      <c r="H108" s="58">
        <v>0</v>
      </c>
      <c r="I108" s="237">
        <v>671.59693717277491</v>
      </c>
      <c r="J108" s="38">
        <v>670</v>
      </c>
      <c r="K108" s="58">
        <v>686.65715994020889</v>
      </c>
      <c r="L108" s="58">
        <v>306.1216940894588</v>
      </c>
      <c r="M108" s="58">
        <v>269.27816794602069</v>
      </c>
      <c r="N108" s="58">
        <v>0</v>
      </c>
      <c r="O108" s="237">
        <v>382.11156412556051</v>
      </c>
      <c r="P108" s="26"/>
    </row>
    <row r="109" spans="2:16" s="114" customFormat="1" ht="14.25" customHeight="1" x14ac:dyDescent="0.4">
      <c r="B109" s="37">
        <v>12</v>
      </c>
      <c r="C109" s="38">
        <v>250</v>
      </c>
      <c r="D109" s="142">
        <v>1.7804878048780488</v>
      </c>
      <c r="E109" s="58">
        <v>1084.8572357723581</v>
      </c>
      <c r="F109" s="58">
        <v>657.68479674796743</v>
      </c>
      <c r="G109" s="58">
        <v>558.6400000000001</v>
      </c>
      <c r="H109" s="58">
        <v>0</v>
      </c>
      <c r="I109" s="237">
        <v>429.81447154471545</v>
      </c>
      <c r="J109" s="38">
        <v>440</v>
      </c>
      <c r="K109" s="58">
        <v>612.27878995433809</v>
      </c>
      <c r="L109" s="58">
        <v>370.62696664716668</v>
      </c>
      <c r="M109" s="58">
        <v>322.05982162242179</v>
      </c>
      <c r="N109" s="58">
        <v>0</v>
      </c>
      <c r="O109" s="237">
        <v>243.13570410958903</v>
      </c>
      <c r="P109" s="26"/>
    </row>
    <row r="110" spans="2:16" s="114" customFormat="1" ht="14.25" customHeight="1" x14ac:dyDescent="0.4">
      <c r="B110" s="37">
        <v>13</v>
      </c>
      <c r="C110" s="38">
        <v>160</v>
      </c>
      <c r="D110" s="142">
        <v>1.8475609756097562</v>
      </c>
      <c r="E110" s="58">
        <v>1009.5202439024389</v>
      </c>
      <c r="F110" s="58">
        <v>589.28347560975635</v>
      </c>
      <c r="G110" s="58">
        <v>517.79500000000007</v>
      </c>
      <c r="H110" s="58">
        <v>0</v>
      </c>
      <c r="I110" s="237">
        <v>422.21518292682924</v>
      </c>
      <c r="J110" s="38">
        <v>300</v>
      </c>
      <c r="K110" s="58">
        <v>557.72214521452179</v>
      </c>
      <c r="L110" s="58">
        <v>324.39446859094028</v>
      </c>
      <c r="M110" s="58">
        <v>289.44499999999999</v>
      </c>
      <c r="N110" s="58">
        <v>0</v>
      </c>
      <c r="O110" s="237">
        <v>234.398501320132</v>
      </c>
      <c r="P110" s="26"/>
    </row>
    <row r="111" spans="2:16" s="114" customFormat="1" ht="14.25" customHeight="1" x14ac:dyDescent="0.4">
      <c r="B111" s="37">
        <v>14</v>
      </c>
      <c r="C111" s="38">
        <v>530</v>
      </c>
      <c r="D111" s="142">
        <v>1.6914285714285715</v>
      </c>
      <c r="E111" s="58">
        <v>1143.3494476190476</v>
      </c>
      <c r="F111" s="58">
        <v>490.08912380952393</v>
      </c>
      <c r="G111" s="58">
        <v>405.14</v>
      </c>
      <c r="H111" s="58">
        <v>0</v>
      </c>
      <c r="I111" s="237">
        <v>654.58379047619042</v>
      </c>
      <c r="J111" s="38">
        <v>890</v>
      </c>
      <c r="K111" s="58">
        <v>675.42128378378311</v>
      </c>
      <c r="L111" s="58">
        <v>289.65953145391387</v>
      </c>
      <c r="M111" s="58">
        <v>247.53006614401852</v>
      </c>
      <c r="N111" s="58">
        <v>0</v>
      </c>
      <c r="O111" s="237">
        <v>386.54420630630631</v>
      </c>
      <c r="P111" s="26"/>
    </row>
    <row r="112" spans="2:16" s="114" customFormat="1" ht="14.25" customHeight="1" x14ac:dyDescent="0.4">
      <c r="B112" s="37">
        <v>15</v>
      </c>
      <c r="C112" s="38">
        <v>650</v>
      </c>
      <c r="D112" s="142">
        <v>1.6279069767441861</v>
      </c>
      <c r="E112" s="58">
        <v>1049.1921240310073</v>
      </c>
      <c r="F112" s="58">
        <v>520.24697674418621</v>
      </c>
      <c r="G112" s="58">
        <v>436.2</v>
      </c>
      <c r="H112" s="58">
        <v>0</v>
      </c>
      <c r="I112" s="237">
        <v>532.3562325581396</v>
      </c>
      <c r="J112" s="38">
        <v>1050</v>
      </c>
      <c r="K112" s="58">
        <v>642.5766761904755</v>
      </c>
      <c r="L112" s="58">
        <v>318.23000209674939</v>
      </c>
      <c r="M112" s="58">
        <v>272.7779760881167</v>
      </c>
      <c r="N112" s="58">
        <v>0</v>
      </c>
      <c r="O112" s="237">
        <v>326.44205485714281</v>
      </c>
      <c r="P112" s="26"/>
    </row>
    <row r="113" spans="2:16" s="114" customFormat="1" ht="14.25" customHeight="1" x14ac:dyDescent="0.4">
      <c r="B113" s="37">
        <v>16</v>
      </c>
      <c r="C113" s="38">
        <v>560</v>
      </c>
      <c r="D113" s="142">
        <v>2.0319148936170213</v>
      </c>
      <c r="E113" s="58">
        <v>1337.4431028368781</v>
      </c>
      <c r="F113" s="58">
        <v>608.14186170212815</v>
      </c>
      <c r="G113" s="58">
        <v>478.8</v>
      </c>
      <c r="H113" s="58">
        <v>0</v>
      </c>
      <c r="I113" s="237">
        <v>730.81656028368786</v>
      </c>
      <c r="J113" s="38">
        <v>1150</v>
      </c>
      <c r="K113" s="58">
        <v>658.20735602094157</v>
      </c>
      <c r="L113" s="58">
        <v>299.03294970950213</v>
      </c>
      <c r="M113" s="58">
        <v>251.80492019382569</v>
      </c>
      <c r="N113" s="58">
        <v>0</v>
      </c>
      <c r="O113" s="237">
        <v>359.9201657068063</v>
      </c>
      <c r="P113" s="26"/>
    </row>
    <row r="114" spans="2:16" s="114" customFormat="1" ht="14.25" customHeight="1" x14ac:dyDescent="0.4">
      <c r="B114" s="37">
        <v>17</v>
      </c>
      <c r="C114" s="38">
        <v>510</v>
      </c>
      <c r="D114" s="142">
        <v>1.3840155945419104</v>
      </c>
      <c r="E114" s="58">
        <v>976.43978557504852</v>
      </c>
      <c r="F114" s="58">
        <v>549.37668615984387</v>
      </c>
      <c r="G114" s="58">
        <v>445.74</v>
      </c>
      <c r="H114" s="58">
        <v>0</v>
      </c>
      <c r="I114" s="237">
        <v>429.27103313840155</v>
      </c>
      <c r="J114" s="38">
        <v>710</v>
      </c>
      <c r="K114" s="58">
        <v>708.74792957746422</v>
      </c>
      <c r="L114" s="58">
        <v>399.08195191310944</v>
      </c>
      <c r="M114" s="58">
        <v>341.13</v>
      </c>
      <c r="N114" s="58">
        <v>0</v>
      </c>
      <c r="O114" s="237">
        <v>311.26128788732393</v>
      </c>
      <c r="P114" s="26"/>
    </row>
    <row r="115" spans="2:16" s="114" customFormat="1" ht="14.25" customHeight="1" x14ac:dyDescent="0.4">
      <c r="B115" s="37">
        <v>18</v>
      </c>
      <c r="C115" s="38">
        <v>440</v>
      </c>
      <c r="D115" s="142">
        <v>1.5454545454545454</v>
      </c>
      <c r="E115" s="58">
        <v>997.63456818181839</v>
      </c>
      <c r="F115" s="58">
        <v>544.31634086363658</v>
      </c>
      <c r="G115" s="58">
        <v>430.39499999999998</v>
      </c>
      <c r="H115" s="58">
        <v>0</v>
      </c>
      <c r="I115" s="237">
        <v>455.95504545454548</v>
      </c>
      <c r="J115" s="38">
        <v>680</v>
      </c>
      <c r="K115" s="58">
        <v>641.48560294117647</v>
      </c>
      <c r="L115" s="58">
        <v>350.01229988420948</v>
      </c>
      <c r="M115" s="58">
        <v>290.54366002227368</v>
      </c>
      <c r="N115" s="58">
        <v>0</v>
      </c>
      <c r="O115" s="237">
        <v>293.17948088235295</v>
      </c>
      <c r="P115" s="26"/>
    </row>
    <row r="116" spans="2:16" s="114" customFormat="1" ht="14.25" customHeight="1" x14ac:dyDescent="0.4">
      <c r="B116" s="37">
        <v>19</v>
      </c>
      <c r="C116" s="38">
        <v>550</v>
      </c>
      <c r="D116" s="142">
        <v>1.5794223826714802</v>
      </c>
      <c r="E116" s="58">
        <v>1129.042472924187</v>
      </c>
      <c r="F116" s="58">
        <v>573.24411552346521</v>
      </c>
      <c r="G116" s="58">
        <v>450.47500000000002</v>
      </c>
      <c r="H116" s="58">
        <v>0</v>
      </c>
      <c r="I116" s="237">
        <v>558.53238267148015</v>
      </c>
      <c r="J116" s="38">
        <v>880</v>
      </c>
      <c r="K116" s="58">
        <v>716.65678857142848</v>
      </c>
      <c r="L116" s="58">
        <v>363.6756997951403</v>
      </c>
      <c r="M116" s="58">
        <v>317.68</v>
      </c>
      <c r="N116" s="58">
        <v>0</v>
      </c>
      <c r="O116" s="237">
        <v>354.71211657142857</v>
      </c>
      <c r="P116" s="26"/>
    </row>
    <row r="117" spans="2:16" s="114" customFormat="1" ht="14.25" customHeight="1" x14ac:dyDescent="0.4">
      <c r="B117" s="37">
        <v>20</v>
      </c>
      <c r="C117" s="38">
        <v>440</v>
      </c>
      <c r="D117" s="142">
        <v>1.7886363636363636</v>
      </c>
      <c r="E117" s="58">
        <v>1175.7429999999995</v>
      </c>
      <c r="F117" s="58">
        <v>610.86654545454553</v>
      </c>
      <c r="G117" s="58">
        <v>529.16499999999996</v>
      </c>
      <c r="H117" s="58">
        <v>0</v>
      </c>
      <c r="I117" s="237">
        <v>566.83399999999995</v>
      </c>
      <c r="J117" s="38">
        <v>790</v>
      </c>
      <c r="K117" s="58">
        <v>656.42485387547583</v>
      </c>
      <c r="L117" s="58">
        <v>339.90349218032804</v>
      </c>
      <c r="M117" s="58">
        <v>299.88</v>
      </c>
      <c r="N117" s="58">
        <v>0</v>
      </c>
      <c r="O117" s="237">
        <v>317.61579707750951</v>
      </c>
      <c r="P117" s="26"/>
    </row>
    <row r="118" spans="2:16" s="114" customFormat="1" ht="14.25" customHeight="1" x14ac:dyDescent="0.4">
      <c r="B118" s="37">
        <v>21</v>
      </c>
      <c r="C118" s="38">
        <v>220</v>
      </c>
      <c r="D118" s="142">
        <v>1.9107142857142858</v>
      </c>
      <c r="E118" s="58">
        <v>1187.6287053571434</v>
      </c>
      <c r="F118" s="58">
        <v>442.59138410714286</v>
      </c>
      <c r="G118" s="58">
        <v>364.70000000000005</v>
      </c>
      <c r="H118" s="58">
        <v>0</v>
      </c>
      <c r="I118" s="237">
        <v>745.14866071428571</v>
      </c>
      <c r="J118" s="38">
        <v>430</v>
      </c>
      <c r="K118" s="58">
        <v>621.80308411214958</v>
      </c>
      <c r="L118" s="58">
        <v>232.01898007772303</v>
      </c>
      <c r="M118" s="58">
        <v>179.65191530747001</v>
      </c>
      <c r="N118" s="58">
        <v>0</v>
      </c>
      <c r="O118" s="237">
        <v>389.84237616822435</v>
      </c>
      <c r="P118" s="26"/>
    </row>
    <row r="119" spans="2:16" s="114" customFormat="1" ht="14.25" customHeight="1" x14ac:dyDescent="0.4">
      <c r="B119" s="37">
        <v>22</v>
      </c>
      <c r="C119" s="38">
        <v>690</v>
      </c>
      <c r="D119" s="142">
        <v>1.7209302325581395</v>
      </c>
      <c r="E119" s="58">
        <v>1234.4119622093021</v>
      </c>
      <c r="F119" s="58">
        <v>525.57470915697638</v>
      </c>
      <c r="G119" s="58">
        <v>427.15999999999997</v>
      </c>
      <c r="H119" s="58">
        <v>0</v>
      </c>
      <c r="I119" s="237">
        <v>710.88703488372096</v>
      </c>
      <c r="J119" s="38">
        <v>1180</v>
      </c>
      <c r="K119" s="58">
        <v>718.09011824324386</v>
      </c>
      <c r="L119" s="58">
        <v>304.83714253031434</v>
      </c>
      <c r="M119" s="58">
        <v>251.07007149204298</v>
      </c>
      <c r="N119" s="58">
        <v>0</v>
      </c>
      <c r="O119" s="237">
        <v>414.44406469594594</v>
      </c>
      <c r="P119" s="26"/>
    </row>
    <row r="120" spans="2:16" s="114" customFormat="1" ht="14.25" customHeight="1" x14ac:dyDescent="0.4">
      <c r="B120" s="37">
        <v>23</v>
      </c>
      <c r="C120" s="38">
        <v>150</v>
      </c>
      <c r="D120" s="142">
        <v>1.5205479452054795</v>
      </c>
      <c r="E120" s="58">
        <v>853.82636986301418</v>
      </c>
      <c r="F120" s="58">
        <v>592.66417869862983</v>
      </c>
      <c r="G120" s="58">
        <v>522.42499999999995</v>
      </c>
      <c r="H120" s="58">
        <v>0</v>
      </c>
      <c r="I120" s="237">
        <v>261.42630136986298</v>
      </c>
      <c r="J120" s="38">
        <v>220</v>
      </c>
      <c r="K120" s="58">
        <v>563.84238738738748</v>
      </c>
      <c r="L120" s="58">
        <v>391.8189643909709</v>
      </c>
      <c r="M120" s="58">
        <v>358.60275777217623</v>
      </c>
      <c r="N120" s="58">
        <v>0</v>
      </c>
      <c r="O120" s="237">
        <v>172.19711666666666</v>
      </c>
      <c r="P120" s="26"/>
    </row>
    <row r="121" spans="2:16" s="114" customFormat="1" ht="14.25" customHeight="1" x14ac:dyDescent="0.4">
      <c r="B121" s="37">
        <v>24</v>
      </c>
      <c r="C121" s="38">
        <v>370</v>
      </c>
      <c r="D121" s="142">
        <v>1.6937669376693767</v>
      </c>
      <c r="E121" s="58">
        <v>1249.3248238482381</v>
      </c>
      <c r="F121" s="58">
        <v>668.24840094850981</v>
      </c>
      <c r="G121" s="58">
        <v>542.94000000000005</v>
      </c>
      <c r="H121" s="58">
        <v>0</v>
      </c>
      <c r="I121" s="237">
        <v>584.32542005420055</v>
      </c>
      <c r="J121" s="38">
        <v>630</v>
      </c>
      <c r="K121" s="58">
        <v>740.22019199999977</v>
      </c>
      <c r="L121" s="58">
        <v>395.76235134082373</v>
      </c>
      <c r="M121" s="58">
        <v>347.88545383849333</v>
      </c>
      <c r="N121" s="58">
        <v>0</v>
      </c>
      <c r="O121" s="237">
        <v>346.37604704</v>
      </c>
      <c r="P121" s="26"/>
    </row>
    <row r="122" spans="2:16" s="114" customFormat="1" ht="14.25" customHeight="1" x14ac:dyDescent="0.4">
      <c r="B122" s="37">
        <v>25</v>
      </c>
      <c r="C122" s="38">
        <v>360</v>
      </c>
      <c r="D122" s="142">
        <v>1.7955182072829132</v>
      </c>
      <c r="E122" s="58">
        <v>1111.4012044817923</v>
      </c>
      <c r="F122" s="58">
        <v>577.2648459383754</v>
      </c>
      <c r="G122" s="58">
        <v>471.08</v>
      </c>
      <c r="H122" s="58">
        <v>0</v>
      </c>
      <c r="I122" s="237">
        <v>537.54703081232492</v>
      </c>
      <c r="J122" s="38">
        <v>640</v>
      </c>
      <c r="K122" s="58">
        <v>621.84271450858012</v>
      </c>
      <c r="L122" s="58">
        <v>320.60636590574705</v>
      </c>
      <c r="M122" s="58">
        <v>274.72715820173562</v>
      </c>
      <c r="N122" s="58">
        <v>0</v>
      </c>
      <c r="O122" s="237">
        <v>303.13589765990639</v>
      </c>
      <c r="P122" s="26"/>
    </row>
    <row r="123" spans="2:16" s="114" customFormat="1" ht="14.25" customHeight="1" x14ac:dyDescent="0.4">
      <c r="B123" s="37">
        <v>26</v>
      </c>
      <c r="C123" s="38">
        <v>170</v>
      </c>
      <c r="D123" s="142">
        <v>1.8333333333333333</v>
      </c>
      <c r="E123" s="58">
        <v>1140.9121839080465</v>
      </c>
      <c r="F123" s="58">
        <v>475.91281609195437</v>
      </c>
      <c r="G123" s="58">
        <v>413.82</v>
      </c>
      <c r="H123" s="58">
        <v>0</v>
      </c>
      <c r="I123" s="237">
        <v>664.99936781609199</v>
      </c>
      <c r="J123" s="38">
        <v>320</v>
      </c>
      <c r="K123" s="58">
        <v>631.65482758620738</v>
      </c>
      <c r="L123" s="58">
        <v>264.896298957868</v>
      </c>
      <c r="M123" s="58">
        <v>214.40413298084451</v>
      </c>
      <c r="N123" s="58">
        <v>0</v>
      </c>
      <c r="O123" s="237">
        <v>366.75852946708466</v>
      </c>
      <c r="P123" s="26"/>
    </row>
    <row r="124" spans="2:16" s="114" customFormat="1" ht="14.25" customHeight="1" x14ac:dyDescent="0.4">
      <c r="B124" s="37">
        <v>27</v>
      </c>
      <c r="C124" s="38">
        <v>300</v>
      </c>
      <c r="D124" s="142">
        <v>1.5351170568561874</v>
      </c>
      <c r="E124" s="58">
        <v>901.09642140468293</v>
      </c>
      <c r="F124" s="58">
        <v>497.825685785953</v>
      </c>
      <c r="G124" s="58">
        <v>403.29</v>
      </c>
      <c r="H124" s="58">
        <v>0</v>
      </c>
      <c r="I124" s="237">
        <v>406.11036789297657</v>
      </c>
      <c r="J124" s="38">
        <v>460</v>
      </c>
      <c r="K124" s="58">
        <v>592.94729847494614</v>
      </c>
      <c r="L124" s="58">
        <v>328.12306283862159</v>
      </c>
      <c r="M124" s="58">
        <v>271.19</v>
      </c>
      <c r="N124" s="58">
        <v>0</v>
      </c>
      <c r="O124" s="237">
        <v>266.67401786492377</v>
      </c>
      <c r="P124" s="26"/>
    </row>
    <row r="125" spans="2:16" s="114" customFormat="1" ht="14.25" customHeight="1" x14ac:dyDescent="0.4">
      <c r="B125" s="37">
        <v>28</v>
      </c>
      <c r="C125" s="38">
        <v>370</v>
      </c>
      <c r="D125" s="142">
        <v>1.7338709677419355</v>
      </c>
      <c r="E125" s="58">
        <v>1200.3296774193548</v>
      </c>
      <c r="F125" s="58">
        <v>694.57271491935455</v>
      </c>
      <c r="G125" s="58">
        <v>571.52</v>
      </c>
      <c r="H125" s="58">
        <v>0</v>
      </c>
      <c r="I125" s="237">
        <v>512.17196236559141</v>
      </c>
      <c r="J125" s="38">
        <v>650</v>
      </c>
      <c r="K125" s="58">
        <v>695.41587596899228</v>
      </c>
      <c r="L125" s="58">
        <v>402.55675680275846</v>
      </c>
      <c r="M125" s="58">
        <v>337.40743952926033</v>
      </c>
      <c r="N125" s="58">
        <v>0</v>
      </c>
      <c r="O125" s="237">
        <v>296.55893255813953</v>
      </c>
      <c r="P125" s="26"/>
    </row>
    <row r="126" spans="2:16" s="114" customFormat="1" ht="14.25" customHeight="1" x14ac:dyDescent="0.4">
      <c r="B126" s="37">
        <v>29</v>
      </c>
      <c r="C126" s="38">
        <v>670</v>
      </c>
      <c r="D126" s="142">
        <v>1.7038690476190477</v>
      </c>
      <c r="E126" s="58">
        <v>1353.132708333334</v>
      </c>
      <c r="F126" s="58">
        <v>591.8727084821428</v>
      </c>
      <c r="G126" s="58">
        <v>484.23</v>
      </c>
      <c r="H126" s="58">
        <v>0</v>
      </c>
      <c r="I126" s="237">
        <v>764.72053571428569</v>
      </c>
      <c r="J126" s="38">
        <v>1150</v>
      </c>
      <c r="K126" s="58">
        <v>800.28215720524122</v>
      </c>
      <c r="L126" s="58">
        <v>349.7909014416079</v>
      </c>
      <c r="M126" s="58">
        <v>289.02679204366399</v>
      </c>
      <c r="N126" s="58">
        <v>0</v>
      </c>
      <c r="O126" s="237">
        <v>452.52224314410483</v>
      </c>
      <c r="P126" s="26"/>
    </row>
    <row r="127" spans="2:16" s="114" customFormat="1" ht="14.25" customHeight="1" x14ac:dyDescent="0.4">
      <c r="B127" s="37">
        <v>30</v>
      </c>
      <c r="C127" s="38">
        <v>290</v>
      </c>
      <c r="D127" s="142">
        <v>1.703448275862069</v>
      </c>
      <c r="E127" s="58">
        <v>1406.6295517241383</v>
      </c>
      <c r="F127" s="58">
        <v>536.30151758620673</v>
      </c>
      <c r="G127" s="58">
        <v>456.39499999999998</v>
      </c>
      <c r="H127" s="58">
        <v>0</v>
      </c>
      <c r="I127" s="237">
        <v>870.74793103448269</v>
      </c>
      <c r="J127" s="38">
        <v>490</v>
      </c>
      <c r="K127" s="58">
        <v>829.07508097165965</v>
      </c>
      <c r="L127" s="58">
        <v>317.23510011804785</v>
      </c>
      <c r="M127" s="58">
        <v>274.02277822122892</v>
      </c>
      <c r="N127" s="58">
        <v>0</v>
      </c>
      <c r="O127" s="237">
        <v>512.08647914979758</v>
      </c>
      <c r="P127" s="26"/>
    </row>
    <row r="128" spans="2:16" s="114" customFormat="1" ht="14.25" customHeight="1" x14ac:dyDescent="0.4">
      <c r="B128" s="37">
        <v>31</v>
      </c>
      <c r="C128" s="38">
        <v>60</v>
      </c>
      <c r="D128" s="142">
        <v>1.8596491228070176</v>
      </c>
      <c r="E128" s="58">
        <v>977.4684210526317</v>
      </c>
      <c r="F128" s="58">
        <v>637.24683999999991</v>
      </c>
      <c r="G128" s="58">
        <v>544.57000000000005</v>
      </c>
      <c r="H128" s="58">
        <v>0</v>
      </c>
      <c r="I128" s="237">
        <v>340.22157894736841</v>
      </c>
      <c r="J128" s="38">
        <v>110</v>
      </c>
      <c r="K128" s="58">
        <v>537.43235849056589</v>
      </c>
      <c r="L128" s="58">
        <v>351.95579531731255</v>
      </c>
      <c r="M128" s="58">
        <v>315.17455648854855</v>
      </c>
      <c r="N128" s="58">
        <v>0</v>
      </c>
      <c r="O128" s="237">
        <v>185.47656320754717</v>
      </c>
      <c r="P128" s="26"/>
    </row>
    <row r="129" spans="2:16" s="114" customFormat="1" ht="14.25" customHeight="1" x14ac:dyDescent="0.4">
      <c r="B129" s="37">
        <v>32</v>
      </c>
      <c r="C129" s="38">
        <v>40</v>
      </c>
      <c r="D129" s="142">
        <v>1.9047619047619047</v>
      </c>
      <c r="E129" s="58">
        <v>1024.4852380952382</v>
      </c>
      <c r="F129" s="58">
        <v>625.50904761904746</v>
      </c>
      <c r="G129" s="58">
        <v>569.72500000000002</v>
      </c>
      <c r="H129" s="58">
        <v>0</v>
      </c>
      <c r="I129" s="237">
        <v>398.97619047619048</v>
      </c>
      <c r="J129" s="38">
        <v>80</v>
      </c>
      <c r="K129" s="58">
        <v>541.69262500000002</v>
      </c>
      <c r="L129" s="58">
        <v>329.34190470174246</v>
      </c>
      <c r="M129" s="58">
        <v>276.39219452252149</v>
      </c>
      <c r="N129" s="58">
        <v>0</v>
      </c>
      <c r="O129" s="237">
        <v>212.35072125000002</v>
      </c>
      <c r="P129" s="26"/>
    </row>
    <row r="130" spans="2:16" s="114" customFormat="1" ht="14.25" customHeight="1" x14ac:dyDescent="0.4">
      <c r="B130" s="37">
        <v>33</v>
      </c>
      <c r="C130" s="38">
        <v>90</v>
      </c>
      <c r="D130" s="142">
        <v>1.6263736263736264</v>
      </c>
      <c r="E130" s="58">
        <v>951.05615384615396</v>
      </c>
      <c r="F130" s="58">
        <v>623.46208791208824</v>
      </c>
      <c r="G130" s="58">
        <v>515.73</v>
      </c>
      <c r="H130" s="58">
        <v>0</v>
      </c>
      <c r="I130" s="237">
        <v>330.51813186813189</v>
      </c>
      <c r="J130" s="38">
        <v>150</v>
      </c>
      <c r="K130" s="58">
        <v>575.80006756756779</v>
      </c>
      <c r="L130" s="58">
        <v>375.83051875434091</v>
      </c>
      <c r="M130" s="58">
        <v>346.41143326197903</v>
      </c>
      <c r="N130" s="58">
        <v>0</v>
      </c>
      <c r="O130" s="237">
        <v>201.7674554054054</v>
      </c>
      <c r="P130" s="26"/>
    </row>
    <row r="131" spans="2:16" s="114" customFormat="1" ht="14.25" customHeight="1" x14ac:dyDescent="0.4">
      <c r="B131" s="37">
        <v>34</v>
      </c>
      <c r="C131" s="38">
        <v>120</v>
      </c>
      <c r="D131" s="142">
        <v>1.7520661157024793</v>
      </c>
      <c r="E131" s="58">
        <v>1012.6648760330571</v>
      </c>
      <c r="F131" s="58">
        <v>650.98008264462806</v>
      </c>
      <c r="G131" s="58">
        <v>567.94000000000005</v>
      </c>
      <c r="H131" s="58">
        <v>0</v>
      </c>
      <c r="I131" s="237">
        <v>367.83479338842977</v>
      </c>
      <c r="J131" s="38">
        <v>210</v>
      </c>
      <c r="K131" s="58">
        <v>574.04499999999928</v>
      </c>
      <c r="L131" s="58">
        <v>367.57319589279388</v>
      </c>
      <c r="M131" s="58">
        <v>324.09814185431361</v>
      </c>
      <c r="N131" s="58">
        <v>0</v>
      </c>
      <c r="O131" s="237">
        <v>210.09401792452829</v>
      </c>
      <c r="P131" s="26"/>
    </row>
    <row r="132" spans="2:16" s="114" customFormat="1" ht="14.25" customHeight="1" x14ac:dyDescent="0.4">
      <c r="B132" s="37">
        <v>35</v>
      </c>
      <c r="C132" s="38">
        <v>410</v>
      </c>
      <c r="D132" s="142">
        <v>1.7493917274939172</v>
      </c>
      <c r="E132" s="58">
        <v>1173.4853771289534</v>
      </c>
      <c r="F132" s="58">
        <v>575.38090017031618</v>
      </c>
      <c r="G132" s="58">
        <v>524.37</v>
      </c>
      <c r="H132" s="58">
        <v>0</v>
      </c>
      <c r="I132" s="237">
        <v>601.13114355231141</v>
      </c>
      <c r="J132" s="38">
        <v>720</v>
      </c>
      <c r="K132" s="58">
        <v>666.12248956884537</v>
      </c>
      <c r="L132" s="58">
        <v>326.88533382655743</v>
      </c>
      <c r="M132" s="58">
        <v>291.40569171664526</v>
      </c>
      <c r="N132" s="58">
        <v>0</v>
      </c>
      <c r="O132" s="237">
        <v>340.96728094575798</v>
      </c>
      <c r="P132" s="26"/>
    </row>
    <row r="133" spans="2:16" s="114" customFormat="1" ht="14.25" customHeight="1" x14ac:dyDescent="0.4">
      <c r="B133" s="37">
        <v>36</v>
      </c>
      <c r="C133" s="38">
        <v>90</v>
      </c>
      <c r="D133" s="142">
        <v>1.558139534883721</v>
      </c>
      <c r="E133" s="58">
        <v>848.33232558139525</v>
      </c>
      <c r="F133" s="58">
        <v>608.33779069767434</v>
      </c>
      <c r="G133" s="58">
        <v>516.05999999999995</v>
      </c>
      <c r="H133" s="58">
        <v>0</v>
      </c>
      <c r="I133" s="237">
        <v>239.99453488372092</v>
      </c>
      <c r="J133" s="38">
        <v>130</v>
      </c>
      <c r="K133" s="58">
        <v>544.60985074626876</v>
      </c>
      <c r="L133" s="58">
        <v>390.60268749893652</v>
      </c>
      <c r="M133" s="58">
        <v>326.00604754583253</v>
      </c>
      <c r="N133" s="58">
        <v>0</v>
      </c>
      <c r="O133" s="237">
        <v>154.11112537313434</v>
      </c>
      <c r="P133" s="26"/>
    </row>
    <row r="134" spans="2:16" s="114" customFormat="1" ht="14.25" customHeight="1" x14ac:dyDescent="0.4">
      <c r="B134" s="37">
        <v>37</v>
      </c>
      <c r="C134" s="38">
        <v>520</v>
      </c>
      <c r="D134" s="142">
        <v>1.8068833652007648</v>
      </c>
      <c r="E134" s="58">
        <v>1188.1013193116642</v>
      </c>
      <c r="F134" s="58">
        <v>627.52009541108987</v>
      </c>
      <c r="G134" s="58">
        <v>556.20000000000005</v>
      </c>
      <c r="H134" s="58">
        <v>0</v>
      </c>
      <c r="I134" s="237">
        <v>560.85944550669217</v>
      </c>
      <c r="J134" s="38">
        <v>950</v>
      </c>
      <c r="K134" s="58">
        <v>659.02110052910052</v>
      </c>
      <c r="L134" s="58">
        <v>346.63222593696383</v>
      </c>
      <c r="M134" s="58">
        <v>306.11662603941221</v>
      </c>
      <c r="N134" s="58">
        <v>0</v>
      </c>
      <c r="O134" s="237">
        <v>312.53839735449736</v>
      </c>
      <c r="P134" s="26"/>
    </row>
    <row r="135" spans="2:16" s="114" customFormat="1" ht="14.25" customHeight="1" x14ac:dyDescent="0.4">
      <c r="B135" s="37">
        <v>38</v>
      </c>
      <c r="C135" s="38">
        <v>310</v>
      </c>
      <c r="D135" s="142">
        <v>1.7409836065573769</v>
      </c>
      <c r="E135" s="58">
        <v>1035.2579016393445</v>
      </c>
      <c r="F135" s="58">
        <v>699.18829508196745</v>
      </c>
      <c r="G135" s="58">
        <v>609.20000000000005</v>
      </c>
      <c r="H135" s="58">
        <v>0</v>
      </c>
      <c r="I135" s="237">
        <v>340.87514754098362</v>
      </c>
      <c r="J135" s="38">
        <v>530</v>
      </c>
      <c r="K135" s="58">
        <v>594.14781544256107</v>
      </c>
      <c r="L135" s="58">
        <v>401.33925412493778</v>
      </c>
      <c r="M135" s="58">
        <v>353.44812765532515</v>
      </c>
      <c r="N135" s="58">
        <v>0</v>
      </c>
      <c r="O135" s="237">
        <v>195.56880734463277</v>
      </c>
      <c r="P135" s="26"/>
    </row>
    <row r="136" spans="2:16" s="114" customFormat="1" ht="14.25" customHeight="1" x14ac:dyDescent="0.4">
      <c r="B136" s="37">
        <v>39</v>
      </c>
      <c r="C136" s="38">
        <v>170</v>
      </c>
      <c r="D136" s="142">
        <v>1.5508982035928143</v>
      </c>
      <c r="E136" s="58">
        <v>774.23377245509005</v>
      </c>
      <c r="F136" s="58">
        <v>556.02101796407203</v>
      </c>
      <c r="G136" s="58">
        <v>447.21000000000004</v>
      </c>
      <c r="H136" s="58">
        <v>0</v>
      </c>
      <c r="I136" s="237">
        <v>218.28928143712574</v>
      </c>
      <c r="J136" s="38">
        <v>260</v>
      </c>
      <c r="K136" s="58">
        <v>499.21637065637088</v>
      </c>
      <c r="L136" s="58">
        <v>358.51548262548295</v>
      </c>
      <c r="M136" s="58">
        <v>315.95</v>
      </c>
      <c r="N136" s="58">
        <v>0</v>
      </c>
      <c r="O136" s="237">
        <v>140.75023243243243</v>
      </c>
      <c r="P136" s="26"/>
    </row>
    <row r="137" spans="2:16" s="114" customFormat="1" ht="14.25" customHeight="1" x14ac:dyDescent="0.4">
      <c r="B137" s="37">
        <v>40</v>
      </c>
      <c r="C137" s="38">
        <v>110</v>
      </c>
      <c r="D137" s="142">
        <v>1.6513761467889909</v>
      </c>
      <c r="E137" s="58">
        <v>934.87825688073406</v>
      </c>
      <c r="F137" s="58">
        <v>670.33165137614674</v>
      </c>
      <c r="G137" s="58">
        <v>555.08000000000004</v>
      </c>
      <c r="H137" s="58">
        <v>0</v>
      </c>
      <c r="I137" s="237">
        <v>270.0232110091743</v>
      </c>
      <c r="J137" s="38">
        <v>180</v>
      </c>
      <c r="K137" s="58">
        <v>572.32888888888897</v>
      </c>
      <c r="L137" s="58">
        <v>411.67009072189165</v>
      </c>
      <c r="M137" s="58">
        <v>393.50223977252381</v>
      </c>
      <c r="N137" s="58">
        <v>0</v>
      </c>
      <c r="O137" s="237">
        <v>163.97518722222222</v>
      </c>
      <c r="P137" s="26"/>
    </row>
    <row r="138" spans="2:16" s="114" customFormat="1" ht="14.25" customHeight="1" x14ac:dyDescent="0.4">
      <c r="B138" s="37">
        <v>41</v>
      </c>
      <c r="C138" s="38">
        <v>250</v>
      </c>
      <c r="D138" s="142">
        <v>1.556910569105691</v>
      </c>
      <c r="E138" s="58">
        <v>880.62231707317085</v>
      </c>
      <c r="F138" s="58">
        <v>659.84313000000031</v>
      </c>
      <c r="G138" s="58">
        <v>545.66000000000008</v>
      </c>
      <c r="H138" s="58">
        <v>0</v>
      </c>
      <c r="I138" s="237">
        <v>224.62983739837398</v>
      </c>
      <c r="J138" s="38">
        <v>380</v>
      </c>
      <c r="K138" s="58">
        <v>561.98942558746728</v>
      </c>
      <c r="L138" s="58">
        <v>420.68001222625912</v>
      </c>
      <c r="M138" s="58">
        <v>376.73388918800163</v>
      </c>
      <c r="N138" s="58">
        <v>0</v>
      </c>
      <c r="O138" s="237">
        <v>143.78267624020887</v>
      </c>
      <c r="P138" s="26"/>
    </row>
    <row r="139" spans="2:16" s="114" customFormat="1" ht="14.25" customHeight="1" x14ac:dyDescent="0.4">
      <c r="B139" s="37">
        <v>42</v>
      </c>
      <c r="C139" s="38">
        <v>230</v>
      </c>
      <c r="D139" s="142">
        <v>1.5</v>
      </c>
      <c r="E139" s="58">
        <v>1004.8210434782612</v>
      </c>
      <c r="F139" s="58">
        <v>728.48852156521775</v>
      </c>
      <c r="G139" s="58">
        <v>612.40000000000009</v>
      </c>
      <c r="H139" s="58">
        <v>0</v>
      </c>
      <c r="I139" s="237">
        <v>278.68504347826087</v>
      </c>
      <c r="J139" s="38">
        <v>350</v>
      </c>
      <c r="K139" s="58">
        <v>668.45750724637628</v>
      </c>
      <c r="L139" s="58">
        <v>483.23970421456204</v>
      </c>
      <c r="M139" s="58">
        <v>443.12</v>
      </c>
      <c r="N139" s="58">
        <v>0</v>
      </c>
      <c r="O139" s="237">
        <v>186.7861504347826</v>
      </c>
      <c r="P139" s="26"/>
    </row>
    <row r="140" spans="2:16" s="114" customFormat="1" ht="14.25" customHeight="1" x14ac:dyDescent="0.4">
      <c r="B140" s="37">
        <v>43</v>
      </c>
      <c r="C140" s="38">
        <v>290</v>
      </c>
      <c r="D140" s="142">
        <v>1.5680272108843538</v>
      </c>
      <c r="E140" s="58">
        <v>754.23258503401337</v>
      </c>
      <c r="F140" s="58">
        <v>588.98214285714266</v>
      </c>
      <c r="G140" s="58">
        <v>458.86500000000001</v>
      </c>
      <c r="H140" s="58">
        <v>0</v>
      </c>
      <c r="I140" s="237">
        <v>165.67183673469387</v>
      </c>
      <c r="J140" s="38">
        <v>460</v>
      </c>
      <c r="K140" s="58">
        <v>482.09924078091097</v>
      </c>
      <c r="L140" s="58">
        <v>376.15297629959849</v>
      </c>
      <c r="M140" s="58">
        <v>318.63974283707614</v>
      </c>
      <c r="N140" s="58">
        <v>0</v>
      </c>
      <c r="O140" s="237">
        <v>106.21500737527114</v>
      </c>
      <c r="P140" s="26"/>
    </row>
    <row r="141" spans="2:16" s="114" customFormat="1" ht="14.25" customHeight="1" x14ac:dyDescent="0.4">
      <c r="B141" s="37">
        <v>44</v>
      </c>
      <c r="C141" s="38">
        <v>290</v>
      </c>
      <c r="D141" s="142">
        <v>1.8650519031141868</v>
      </c>
      <c r="E141" s="58">
        <v>1239.3326989619377</v>
      </c>
      <c r="F141" s="58">
        <v>710.03041522491367</v>
      </c>
      <c r="G141" s="58">
        <v>627.79</v>
      </c>
      <c r="H141" s="58">
        <v>0</v>
      </c>
      <c r="I141" s="237">
        <v>534.48076124567478</v>
      </c>
      <c r="J141" s="38">
        <v>540</v>
      </c>
      <c r="K141" s="58">
        <v>666.43048237476785</v>
      </c>
      <c r="L141" s="58">
        <v>381.87821550971228</v>
      </c>
      <c r="M141" s="58">
        <v>336.95312686374018</v>
      </c>
      <c r="N141" s="58">
        <v>0</v>
      </c>
      <c r="O141" s="237">
        <v>287.32885324675323</v>
      </c>
      <c r="P141" s="26"/>
    </row>
    <row r="142" spans="2:16" s="114" customFormat="1" ht="14.25" customHeight="1" x14ac:dyDescent="0.4">
      <c r="B142" s="37">
        <v>45</v>
      </c>
      <c r="C142" s="38">
        <v>260</v>
      </c>
      <c r="D142" s="142">
        <v>1.6477272727272727</v>
      </c>
      <c r="E142" s="58">
        <v>899.13602272727201</v>
      </c>
      <c r="F142" s="58">
        <v>665.86780284090889</v>
      </c>
      <c r="G142" s="58">
        <v>545.04999999999995</v>
      </c>
      <c r="H142" s="58">
        <v>0</v>
      </c>
      <c r="I142" s="237">
        <v>234.60598484848487</v>
      </c>
      <c r="J142" s="38">
        <v>440</v>
      </c>
      <c r="K142" s="58">
        <v>546.89443678160922</v>
      </c>
      <c r="L142" s="58">
        <v>405.16616255884981</v>
      </c>
      <c r="M142" s="58">
        <v>367.2</v>
      </c>
      <c r="N142" s="58">
        <v>0</v>
      </c>
      <c r="O142" s="237">
        <v>142.54015908045977</v>
      </c>
      <c r="P142" s="26"/>
    </row>
    <row r="143" spans="2:16" s="114" customFormat="1" ht="14.25" customHeight="1" x14ac:dyDescent="0.4">
      <c r="B143" s="37">
        <v>46</v>
      </c>
      <c r="C143" s="38">
        <v>230</v>
      </c>
      <c r="D143" s="142">
        <v>1.497854077253219</v>
      </c>
      <c r="E143" s="58">
        <v>781.77712446351927</v>
      </c>
      <c r="F143" s="58">
        <v>588.93497854077259</v>
      </c>
      <c r="G143" s="58">
        <v>474.71000000000004</v>
      </c>
      <c r="H143" s="58">
        <v>0</v>
      </c>
      <c r="I143" s="237">
        <v>196.44635193133047</v>
      </c>
      <c r="J143" s="38">
        <v>350</v>
      </c>
      <c r="K143" s="58">
        <v>525.85389684813777</v>
      </c>
      <c r="L143" s="58">
        <v>395.39194301038623</v>
      </c>
      <c r="M143" s="58">
        <v>357.77303617701494</v>
      </c>
      <c r="N143" s="58">
        <v>0</v>
      </c>
      <c r="O143" s="237">
        <v>132.8681994269341</v>
      </c>
      <c r="P143" s="26"/>
    </row>
    <row r="144" spans="2:16" s="114" customFormat="1" ht="14.25" customHeight="1" x14ac:dyDescent="0.4">
      <c r="B144" s="37">
        <v>47</v>
      </c>
      <c r="C144" s="38">
        <v>50</v>
      </c>
      <c r="D144" s="142">
        <v>1.6938775510204083</v>
      </c>
      <c r="E144" s="58">
        <v>889.64673469387765</v>
      </c>
      <c r="F144" s="58">
        <v>624.58224428571452</v>
      </c>
      <c r="G144" s="58">
        <v>514.54</v>
      </c>
      <c r="H144" s="58">
        <v>0</v>
      </c>
      <c r="I144" s="237">
        <v>265.06448979591835</v>
      </c>
      <c r="J144" s="38">
        <v>80</v>
      </c>
      <c r="K144" s="58">
        <v>529.57469879518078</v>
      </c>
      <c r="L144" s="58">
        <v>370.21899765378953</v>
      </c>
      <c r="M144" s="58">
        <v>344.69</v>
      </c>
      <c r="N144" s="58">
        <v>0</v>
      </c>
      <c r="O144" s="237">
        <v>159.3556987951807</v>
      </c>
      <c r="P144" s="26"/>
    </row>
    <row r="145" spans="2:16" s="114" customFormat="1" ht="14.25" customHeight="1" x14ac:dyDescent="0.4">
      <c r="B145" s="37">
        <v>48</v>
      </c>
      <c r="C145" s="38">
        <v>120</v>
      </c>
      <c r="D145" s="142">
        <v>1.5798319327731092</v>
      </c>
      <c r="E145" s="58">
        <v>741.06638655462177</v>
      </c>
      <c r="F145" s="58">
        <v>573.69680672268873</v>
      </c>
      <c r="G145" s="58">
        <v>509.19</v>
      </c>
      <c r="H145" s="58">
        <v>0</v>
      </c>
      <c r="I145" s="237">
        <v>167.50899159663865</v>
      </c>
      <c r="J145" s="38">
        <v>190</v>
      </c>
      <c r="K145" s="58">
        <v>467.37781914893594</v>
      </c>
      <c r="L145" s="58">
        <v>361.75923767344011</v>
      </c>
      <c r="M145" s="58">
        <v>311.77669761740304</v>
      </c>
      <c r="N145" s="58">
        <v>0</v>
      </c>
      <c r="O145" s="237">
        <v>105.70682606382979</v>
      </c>
      <c r="P145" s="26"/>
    </row>
    <row r="146" spans="2:16" s="114" customFormat="1" ht="14.25" customHeight="1" x14ac:dyDescent="0.4">
      <c r="B146" s="37">
        <v>49</v>
      </c>
      <c r="C146" s="38">
        <v>220</v>
      </c>
      <c r="D146" s="142">
        <v>1.6712962962962963</v>
      </c>
      <c r="E146" s="58">
        <v>839.1264351851853</v>
      </c>
      <c r="F146" s="58">
        <v>618.54736129629623</v>
      </c>
      <c r="G146" s="58">
        <v>495.09000000000003</v>
      </c>
      <c r="H146" s="58">
        <v>0</v>
      </c>
      <c r="I146" s="237">
        <v>221.85402777777779</v>
      </c>
      <c r="J146" s="38">
        <v>360</v>
      </c>
      <c r="K146" s="58">
        <v>503.24127423822716</v>
      </c>
      <c r="L146" s="58">
        <v>371.19982426065587</v>
      </c>
      <c r="M146" s="58">
        <v>330.97766424842365</v>
      </c>
      <c r="N146" s="58">
        <v>0</v>
      </c>
      <c r="O146" s="237">
        <v>132.80430443213297</v>
      </c>
      <c r="P146" s="26"/>
    </row>
    <row r="147" spans="2:16" s="114" customFormat="1" ht="14.25" customHeight="1" x14ac:dyDescent="0.4">
      <c r="B147" s="37">
        <v>50</v>
      </c>
      <c r="C147" s="38">
        <v>370</v>
      </c>
      <c r="D147" s="142">
        <v>1.4171122994652405</v>
      </c>
      <c r="E147" s="58">
        <v>797.26655080213925</v>
      </c>
      <c r="F147" s="58">
        <v>619.66724598930466</v>
      </c>
      <c r="G147" s="58">
        <v>478.245</v>
      </c>
      <c r="H147" s="58">
        <v>0</v>
      </c>
      <c r="I147" s="237">
        <v>182.04048128342245</v>
      </c>
      <c r="J147" s="38">
        <v>530</v>
      </c>
      <c r="K147" s="58">
        <v>561.44941509434022</v>
      </c>
      <c r="L147" s="58">
        <v>436.40437807483858</v>
      </c>
      <c r="M147" s="58">
        <v>375.34586853635653</v>
      </c>
      <c r="N147" s="58">
        <v>0</v>
      </c>
      <c r="O147" s="237">
        <v>128.17899886792452</v>
      </c>
      <c r="P147" s="26"/>
    </row>
    <row r="148" spans="2:16" s="114" customFormat="1" ht="14.25" customHeight="1" x14ac:dyDescent="0.4">
      <c r="B148" s="37">
        <v>51</v>
      </c>
      <c r="C148" s="38">
        <v>180</v>
      </c>
      <c r="D148" s="142">
        <v>1.2921348314606742</v>
      </c>
      <c r="E148" s="58">
        <v>612.62494382022442</v>
      </c>
      <c r="F148" s="58">
        <v>481.73342674157328</v>
      </c>
      <c r="G148" s="58">
        <v>370.99</v>
      </c>
      <c r="H148" s="58">
        <v>0</v>
      </c>
      <c r="I148" s="237">
        <v>131.4473595505618</v>
      </c>
      <c r="J148" s="38">
        <v>230</v>
      </c>
      <c r="K148" s="58">
        <v>472.52291304347813</v>
      </c>
      <c r="L148" s="58">
        <v>371.34441127885412</v>
      </c>
      <c r="M148" s="58">
        <v>315.52</v>
      </c>
      <c r="N148" s="58">
        <v>0</v>
      </c>
      <c r="O148" s="237">
        <v>101.6086747826087</v>
      </c>
      <c r="P148" s="26"/>
    </row>
    <row r="149" spans="2:16" s="114" customFormat="1" ht="14.25" customHeight="1" x14ac:dyDescent="0.4">
      <c r="B149" s="37">
        <v>52</v>
      </c>
      <c r="C149" s="38">
        <v>140</v>
      </c>
      <c r="D149" s="142">
        <v>1.6</v>
      </c>
      <c r="E149" s="58">
        <v>859.20533333333356</v>
      </c>
      <c r="F149" s="58">
        <v>616.74711111111117</v>
      </c>
      <c r="G149" s="58">
        <v>511.39</v>
      </c>
      <c r="H149" s="58">
        <v>0</v>
      </c>
      <c r="I149" s="237">
        <v>243.40311111111109</v>
      </c>
      <c r="J149" s="38">
        <v>220</v>
      </c>
      <c r="K149" s="58">
        <v>535.89245370370361</v>
      </c>
      <c r="L149" s="58">
        <v>385.15252108247893</v>
      </c>
      <c r="M149" s="58">
        <v>336.77458633197227</v>
      </c>
      <c r="N149" s="58">
        <v>0</v>
      </c>
      <c r="O149" s="237">
        <v>151.33048842592592</v>
      </c>
      <c r="P149" s="26"/>
    </row>
    <row r="150" spans="2:16" s="114" customFormat="1" ht="14.25" customHeight="1" x14ac:dyDescent="0.4">
      <c r="B150" s="37">
        <v>53</v>
      </c>
      <c r="C150" s="38">
        <v>120</v>
      </c>
      <c r="D150" s="142">
        <v>1.2926829268292683</v>
      </c>
      <c r="E150" s="58">
        <v>610.14260162601624</v>
      </c>
      <c r="F150" s="58">
        <v>477.53243902439016</v>
      </c>
      <c r="G150" s="58">
        <v>350.78000000000003</v>
      </c>
      <c r="H150" s="58">
        <v>0</v>
      </c>
      <c r="I150" s="237">
        <v>132.66333333333333</v>
      </c>
      <c r="J150" s="38">
        <v>160</v>
      </c>
      <c r="K150" s="58">
        <v>468.57044025157256</v>
      </c>
      <c r="L150" s="58">
        <v>366.90690300303794</v>
      </c>
      <c r="M150" s="58">
        <v>310.72358081856407</v>
      </c>
      <c r="N150" s="58">
        <v>0</v>
      </c>
      <c r="O150" s="237">
        <v>101.70466981132076</v>
      </c>
      <c r="P150" s="26"/>
    </row>
    <row r="151" spans="2:16" s="114" customFormat="1" ht="14.25" customHeight="1" x14ac:dyDescent="0.4">
      <c r="B151" s="37">
        <v>54</v>
      </c>
      <c r="C151" s="38">
        <v>230</v>
      </c>
      <c r="D151" s="142">
        <v>1.4978165938864629</v>
      </c>
      <c r="E151" s="58">
        <v>781.60646288209637</v>
      </c>
      <c r="F151" s="58">
        <v>600.53842803493478</v>
      </c>
      <c r="G151" s="58">
        <v>468.26</v>
      </c>
      <c r="H151" s="58">
        <v>0</v>
      </c>
      <c r="I151" s="237">
        <v>181.23541484716159</v>
      </c>
      <c r="J151" s="38">
        <v>340</v>
      </c>
      <c r="K151" s="58">
        <v>523.14373177842572</v>
      </c>
      <c r="L151" s="58">
        <v>400.65556952952352</v>
      </c>
      <c r="M151" s="58">
        <v>345.1</v>
      </c>
      <c r="N151" s="58">
        <v>0</v>
      </c>
      <c r="O151" s="237">
        <v>122.59991282798835</v>
      </c>
      <c r="P151" s="26"/>
    </row>
    <row r="152" spans="2:16" s="114" customFormat="1" ht="14.25" customHeight="1" x14ac:dyDescent="0.4">
      <c r="B152" s="37">
        <v>55</v>
      </c>
      <c r="C152" s="38">
        <v>250</v>
      </c>
      <c r="D152" s="142">
        <v>1.8346456692913387</v>
      </c>
      <c r="E152" s="58">
        <v>941.95933070866192</v>
      </c>
      <c r="F152" s="58">
        <v>670.23614169291398</v>
      </c>
      <c r="G152" s="58">
        <v>604.28</v>
      </c>
      <c r="H152" s="58">
        <v>0</v>
      </c>
      <c r="I152" s="237">
        <v>274.23921259842518</v>
      </c>
      <c r="J152" s="38">
        <v>470</v>
      </c>
      <c r="K152" s="58">
        <v>517.45270386266066</v>
      </c>
      <c r="L152" s="58">
        <v>367.88403037592235</v>
      </c>
      <c r="M152" s="58">
        <v>328.74736794096259</v>
      </c>
      <c r="N152" s="58">
        <v>0</v>
      </c>
      <c r="O152" s="237">
        <v>150.9400686695279</v>
      </c>
      <c r="P152" s="26"/>
    </row>
    <row r="153" spans="2:16" s="114" customFormat="1" ht="14.25" customHeight="1" x14ac:dyDescent="0.4">
      <c r="B153" s="37">
        <v>56</v>
      </c>
      <c r="C153" s="38">
        <v>190</v>
      </c>
      <c r="D153" s="142">
        <v>1.6397849462365592</v>
      </c>
      <c r="E153" s="58">
        <v>1060.4895161290322</v>
      </c>
      <c r="F153" s="58">
        <v>436.49768827956996</v>
      </c>
      <c r="G153" s="58">
        <v>391.95500000000004</v>
      </c>
      <c r="H153" s="58">
        <v>0</v>
      </c>
      <c r="I153" s="237">
        <v>627.41263440860212</v>
      </c>
      <c r="J153" s="38">
        <v>310</v>
      </c>
      <c r="K153" s="58">
        <v>650.19685245901678</v>
      </c>
      <c r="L153" s="58">
        <v>266.76100373192264</v>
      </c>
      <c r="M153" s="58">
        <v>212.5225679928617</v>
      </c>
      <c r="N153" s="58">
        <v>0</v>
      </c>
      <c r="O153" s="237">
        <v>385.52197934426226</v>
      </c>
      <c r="P153" s="26"/>
    </row>
    <row r="154" spans="2:16" s="114" customFormat="1" ht="14.25" customHeight="1" x14ac:dyDescent="0.4">
      <c r="B154" s="37">
        <v>57</v>
      </c>
      <c r="C154" s="38">
        <v>140</v>
      </c>
      <c r="D154" s="142">
        <v>1.4296296296296296</v>
      </c>
      <c r="E154" s="58">
        <v>815.86014814814848</v>
      </c>
      <c r="F154" s="58">
        <v>612.86037037036999</v>
      </c>
      <c r="G154" s="58">
        <v>528.46</v>
      </c>
      <c r="H154" s="58">
        <v>0</v>
      </c>
      <c r="I154" s="237">
        <v>205.32229629629629</v>
      </c>
      <c r="J154" s="38">
        <v>190</v>
      </c>
      <c r="K154" s="58">
        <v>570.67937823834222</v>
      </c>
      <c r="L154" s="58">
        <v>428.68471502590654</v>
      </c>
      <c r="M154" s="58">
        <v>373.06930827746828</v>
      </c>
      <c r="N154" s="58">
        <v>0</v>
      </c>
      <c r="O154" s="237">
        <v>143.61922227979275</v>
      </c>
      <c r="P154" s="26"/>
    </row>
    <row r="155" spans="2:16" s="114" customFormat="1" ht="14.25" customHeight="1" x14ac:dyDescent="0.4">
      <c r="B155" s="37">
        <v>58</v>
      </c>
      <c r="C155" s="38">
        <v>130</v>
      </c>
      <c r="D155" s="142">
        <v>1.6062992125984252</v>
      </c>
      <c r="E155" s="58">
        <v>865.64314960629929</v>
      </c>
      <c r="F155" s="58">
        <v>622.69968503936968</v>
      </c>
      <c r="G155" s="58">
        <v>528.04999999999995</v>
      </c>
      <c r="H155" s="58">
        <v>0</v>
      </c>
      <c r="I155" s="237">
        <v>243.40511811023623</v>
      </c>
      <c r="J155" s="38">
        <v>200</v>
      </c>
      <c r="K155" s="58">
        <v>547.66735294117666</v>
      </c>
      <c r="L155" s="58">
        <v>392.13175994548453</v>
      </c>
      <c r="M155" s="58">
        <v>345.15111788617889</v>
      </c>
      <c r="N155" s="58">
        <v>0</v>
      </c>
      <c r="O155" s="237">
        <v>155.8229950980392</v>
      </c>
      <c r="P155" s="26"/>
    </row>
    <row r="156" spans="2:16" s="114" customFormat="1" ht="14.25" customHeight="1" x14ac:dyDescent="0.4">
      <c r="B156" s="37">
        <v>59</v>
      </c>
      <c r="C156" s="38">
        <v>30</v>
      </c>
      <c r="D156" s="142">
        <v>1.4705882352941178</v>
      </c>
      <c r="E156" s="58">
        <v>796.40794117647056</v>
      </c>
      <c r="F156" s="58">
        <v>580.75058823529412</v>
      </c>
      <c r="G156" s="58">
        <v>494.19</v>
      </c>
      <c r="H156" s="58">
        <v>0</v>
      </c>
      <c r="I156" s="237">
        <v>216.24764705882353</v>
      </c>
      <c r="J156" s="38">
        <v>50</v>
      </c>
      <c r="K156" s="58">
        <v>541.55740000000003</v>
      </c>
      <c r="L156" s="58">
        <v>394.9104000000001</v>
      </c>
      <c r="M156" s="58">
        <v>348.28775934193862</v>
      </c>
      <c r="N156" s="58">
        <v>0</v>
      </c>
      <c r="O156" s="237">
        <v>147.04839799999999</v>
      </c>
      <c r="P156" s="26"/>
    </row>
    <row r="157" spans="2:16" s="114" customFormat="1" ht="14.25" customHeight="1" x14ac:dyDescent="0.4">
      <c r="B157" s="37">
        <v>60</v>
      </c>
      <c r="C157" s="38">
        <v>150</v>
      </c>
      <c r="D157" s="142">
        <v>1.8095238095238095</v>
      </c>
      <c r="E157" s="58">
        <v>903.30081632653082</v>
      </c>
      <c r="F157" s="58">
        <v>643.33360544217658</v>
      </c>
      <c r="G157" s="58">
        <v>545.61</v>
      </c>
      <c r="H157" s="58">
        <v>0</v>
      </c>
      <c r="I157" s="237">
        <v>260.21721088435373</v>
      </c>
      <c r="J157" s="38">
        <v>270</v>
      </c>
      <c r="K157" s="58">
        <v>500.48586466165455</v>
      </c>
      <c r="L157" s="58">
        <v>355.65305670150792</v>
      </c>
      <c r="M157" s="58">
        <v>311.71500000000003</v>
      </c>
      <c r="N157" s="58">
        <v>0</v>
      </c>
      <c r="O157" s="237">
        <v>144.970965037594</v>
      </c>
      <c r="P157" s="26"/>
    </row>
    <row r="158" spans="2:16" s="114" customFormat="1" ht="14.25" customHeight="1" x14ac:dyDescent="0.4">
      <c r="B158" s="37">
        <v>61</v>
      </c>
      <c r="C158" s="38">
        <v>110</v>
      </c>
      <c r="D158" s="142">
        <v>1.5779816513761469</v>
      </c>
      <c r="E158" s="58">
        <v>891.99908256880758</v>
      </c>
      <c r="F158" s="58">
        <v>601.00559633027535</v>
      </c>
      <c r="G158" s="58">
        <v>541.87</v>
      </c>
      <c r="H158" s="58">
        <v>0</v>
      </c>
      <c r="I158" s="237">
        <v>291.42082568807336</v>
      </c>
      <c r="J158" s="38">
        <v>170</v>
      </c>
      <c r="K158" s="58">
        <v>572.50709302325606</v>
      </c>
      <c r="L158" s="58">
        <v>383.57301247184017</v>
      </c>
      <c r="M158" s="58">
        <v>331.62380135451468</v>
      </c>
      <c r="N158" s="58">
        <v>0</v>
      </c>
      <c r="O158" s="237">
        <v>189.2048953488372</v>
      </c>
      <c r="P158" s="26"/>
    </row>
    <row r="159" spans="2:16" s="114" customFormat="1" ht="14.25" customHeight="1" x14ac:dyDescent="0.4">
      <c r="B159" s="37">
        <v>62</v>
      </c>
      <c r="C159" s="38">
        <v>180</v>
      </c>
      <c r="D159" s="142">
        <v>1.5444444444444445</v>
      </c>
      <c r="E159" s="58">
        <v>857.00438888888925</v>
      </c>
      <c r="F159" s="58">
        <v>647.72688888888899</v>
      </c>
      <c r="G159" s="58">
        <v>478.15</v>
      </c>
      <c r="H159" s="58">
        <v>0</v>
      </c>
      <c r="I159" s="237">
        <v>210.80011111111111</v>
      </c>
      <c r="J159" s="38">
        <v>280</v>
      </c>
      <c r="K159" s="58">
        <v>554.94187050359767</v>
      </c>
      <c r="L159" s="58">
        <v>419.79680076421556</v>
      </c>
      <c r="M159" s="58">
        <v>356.08613803624127</v>
      </c>
      <c r="N159" s="58">
        <v>0</v>
      </c>
      <c r="O159" s="237">
        <v>136.13093453237408</v>
      </c>
      <c r="P159" s="26"/>
    </row>
    <row r="160" spans="2:16" s="114" customFormat="1" ht="14.25" customHeight="1" x14ac:dyDescent="0.4">
      <c r="B160" s="37">
        <v>63</v>
      </c>
      <c r="C160" s="38">
        <v>80</v>
      </c>
      <c r="D160" s="142">
        <v>1.6875</v>
      </c>
      <c r="E160" s="58">
        <v>803.25262500000042</v>
      </c>
      <c r="F160" s="58">
        <v>602.67162500000018</v>
      </c>
      <c r="G160" s="58">
        <v>558.05999999999995</v>
      </c>
      <c r="H160" s="58">
        <v>0</v>
      </c>
      <c r="I160" s="237">
        <v>201.108125</v>
      </c>
      <c r="J160" s="38">
        <v>140</v>
      </c>
      <c r="K160" s="58">
        <v>476.00155555555557</v>
      </c>
      <c r="L160" s="58">
        <v>357.13874074074101</v>
      </c>
      <c r="M160" s="58">
        <v>306.67</v>
      </c>
      <c r="N160" s="58">
        <v>0</v>
      </c>
      <c r="O160" s="237">
        <v>119.17518666666666</v>
      </c>
      <c r="P160" s="26"/>
    </row>
    <row r="161" spans="2:16" s="114" customFormat="1" ht="14.25" customHeight="1" x14ac:dyDescent="0.4">
      <c r="B161" s="37">
        <v>64</v>
      </c>
      <c r="C161" s="38">
        <v>50</v>
      </c>
      <c r="D161" s="142">
        <v>1.4444444444444444</v>
      </c>
      <c r="E161" s="58">
        <v>780.43037037037004</v>
      </c>
      <c r="F161" s="58">
        <v>593.91574074074083</v>
      </c>
      <c r="G161" s="58">
        <v>496.27499999999998</v>
      </c>
      <c r="H161" s="58">
        <v>0</v>
      </c>
      <c r="I161" s="237">
        <v>186.88481481481483</v>
      </c>
      <c r="J161" s="38">
        <v>80</v>
      </c>
      <c r="K161" s="58">
        <v>553.42910256410244</v>
      </c>
      <c r="L161" s="58">
        <v>420.83097864315528</v>
      </c>
      <c r="M161" s="58">
        <v>363.08632707476949</v>
      </c>
      <c r="N161" s="58">
        <v>0</v>
      </c>
      <c r="O161" s="237">
        <v>132.85440641025642</v>
      </c>
      <c r="P161" s="26"/>
    </row>
    <row r="162" spans="2:16" s="114" customFormat="1" ht="14.25" customHeight="1" x14ac:dyDescent="0.4">
      <c r="B162" s="37">
        <v>65</v>
      </c>
      <c r="C162" s="38">
        <v>200</v>
      </c>
      <c r="D162" s="142">
        <v>1.645</v>
      </c>
      <c r="E162" s="58">
        <v>904.53424999999959</v>
      </c>
      <c r="F162" s="58">
        <v>616.93584999999996</v>
      </c>
      <c r="G162" s="58">
        <v>503.32000000000005</v>
      </c>
      <c r="H162" s="58">
        <v>0</v>
      </c>
      <c r="I162" s="237">
        <v>291.90735000000001</v>
      </c>
      <c r="J162" s="38">
        <v>330</v>
      </c>
      <c r="K162" s="58">
        <v>548.0818237082068</v>
      </c>
      <c r="L162" s="58">
        <v>372.56299747740798</v>
      </c>
      <c r="M162" s="58">
        <v>321.71517554553213</v>
      </c>
      <c r="N162" s="58">
        <v>0</v>
      </c>
      <c r="O162" s="237">
        <v>178.13824863221885</v>
      </c>
      <c r="P162" s="26"/>
    </row>
    <row r="163" spans="2:16" s="114" customFormat="1" ht="14.25" customHeight="1" x14ac:dyDescent="0.4">
      <c r="B163" s="37">
        <v>66</v>
      </c>
      <c r="C163" s="38">
        <v>260</v>
      </c>
      <c r="D163" s="142">
        <v>1.6370656370656371</v>
      </c>
      <c r="E163" s="58">
        <v>953.98042471042447</v>
      </c>
      <c r="F163" s="58">
        <v>678.67216177606144</v>
      </c>
      <c r="G163" s="58">
        <v>543.16</v>
      </c>
      <c r="H163" s="58">
        <v>0</v>
      </c>
      <c r="I163" s="237">
        <v>275.56779922779924</v>
      </c>
      <c r="J163" s="38">
        <v>420</v>
      </c>
      <c r="K163" s="58">
        <v>583.51056603773577</v>
      </c>
      <c r="L163" s="58">
        <v>413.22647894032076</v>
      </c>
      <c r="M163" s="58">
        <v>375.70397621834627</v>
      </c>
      <c r="N163" s="58">
        <v>0</v>
      </c>
      <c r="O163" s="237">
        <v>170.44262452830188</v>
      </c>
      <c r="P163" s="26"/>
    </row>
    <row r="164" spans="2:16" s="114" customFormat="1" ht="14.25" customHeight="1" x14ac:dyDescent="0.4">
      <c r="B164" s="37">
        <v>67</v>
      </c>
      <c r="C164" s="38">
        <v>180</v>
      </c>
      <c r="D164" s="142">
        <v>1.798913043478261</v>
      </c>
      <c r="E164" s="58">
        <v>1016.5547282608693</v>
      </c>
      <c r="F164" s="58">
        <v>729.33239130434765</v>
      </c>
      <c r="G164" s="58">
        <v>634.85</v>
      </c>
      <c r="H164" s="58">
        <v>0</v>
      </c>
      <c r="I164" s="237">
        <v>291.59211956521739</v>
      </c>
      <c r="J164" s="38">
        <v>330</v>
      </c>
      <c r="K164" s="58">
        <v>567.22577039274938</v>
      </c>
      <c r="L164" s="58">
        <v>405.85287275605145</v>
      </c>
      <c r="M164" s="58">
        <v>358.72195691347736</v>
      </c>
      <c r="N164" s="58">
        <v>0</v>
      </c>
      <c r="O164" s="237">
        <v>163.85191752265862</v>
      </c>
      <c r="P164" s="26"/>
    </row>
    <row r="165" spans="2:16" s="114" customFormat="1" ht="14.25" customHeight="1" x14ac:dyDescent="0.4">
      <c r="B165" s="37">
        <v>68</v>
      </c>
      <c r="C165" s="38">
        <v>280</v>
      </c>
      <c r="D165" s="142">
        <v>1.7864768683274022</v>
      </c>
      <c r="E165" s="58">
        <v>984.83989323843446</v>
      </c>
      <c r="F165" s="58">
        <v>693.17120996441247</v>
      </c>
      <c r="G165" s="58">
        <v>579.41999999999996</v>
      </c>
      <c r="H165" s="58">
        <v>0</v>
      </c>
      <c r="I165" s="237">
        <v>294.50911032028466</v>
      </c>
      <c r="J165" s="38">
        <v>500</v>
      </c>
      <c r="K165" s="58">
        <v>553.65910358565804</v>
      </c>
      <c r="L165" s="58">
        <v>389.96910294765024</v>
      </c>
      <c r="M165" s="58">
        <v>342.91999999999996</v>
      </c>
      <c r="N165" s="58">
        <v>0</v>
      </c>
      <c r="O165" s="237">
        <v>165.27996115537849</v>
      </c>
      <c r="P165" s="26"/>
    </row>
    <row r="166" spans="2:16" s="114" customFormat="1" ht="14.25" customHeight="1" x14ac:dyDescent="0.4">
      <c r="B166" s="37">
        <v>69</v>
      </c>
      <c r="C166" s="38">
        <v>90</v>
      </c>
      <c r="D166" s="142">
        <v>1.4347826086956521</v>
      </c>
      <c r="E166" s="58">
        <v>846.38423913043505</v>
      </c>
      <c r="F166" s="58">
        <v>567.8679347826087</v>
      </c>
      <c r="G166" s="58">
        <v>428.41500000000002</v>
      </c>
      <c r="H166" s="58">
        <v>0</v>
      </c>
      <c r="I166" s="237">
        <v>286.71608695652174</v>
      </c>
      <c r="J166" s="38">
        <v>130</v>
      </c>
      <c r="K166" s="58">
        <v>590.20515151515133</v>
      </c>
      <c r="L166" s="58">
        <v>395.57034693673631</v>
      </c>
      <c r="M166" s="58">
        <v>334.27049162699859</v>
      </c>
      <c r="N166" s="58">
        <v>0</v>
      </c>
      <c r="O166" s="237">
        <v>200.34980530303028</v>
      </c>
      <c r="P166" s="26"/>
    </row>
    <row r="167" spans="2:16" s="114" customFormat="1" ht="14.25" customHeight="1" x14ac:dyDescent="0.4">
      <c r="B167" s="37">
        <v>70</v>
      </c>
      <c r="C167" s="38">
        <v>180</v>
      </c>
      <c r="D167" s="142">
        <v>1.4670329670329669</v>
      </c>
      <c r="E167" s="58">
        <v>829.93032967033002</v>
      </c>
      <c r="F167" s="58">
        <v>636.79258137362626</v>
      </c>
      <c r="G167" s="58">
        <v>537.44000000000005</v>
      </c>
      <c r="H167" s="58">
        <v>0</v>
      </c>
      <c r="I167" s="237">
        <v>193.13774725274726</v>
      </c>
      <c r="J167" s="38">
        <v>270</v>
      </c>
      <c r="K167" s="58">
        <v>566.73520599250992</v>
      </c>
      <c r="L167" s="58">
        <v>435.05636607518682</v>
      </c>
      <c r="M167" s="58">
        <v>368.97766188624405</v>
      </c>
      <c r="N167" s="58">
        <v>0</v>
      </c>
      <c r="O167" s="237">
        <v>131.67883970037454</v>
      </c>
      <c r="P167" s="26"/>
    </row>
    <row r="168" spans="2:16" s="114" customFormat="1" ht="14.25" customHeight="1" x14ac:dyDescent="0.4">
      <c r="B168" s="37">
        <v>71</v>
      </c>
      <c r="C168" s="38">
        <v>190</v>
      </c>
      <c r="D168" s="142">
        <v>1.6492146596858639</v>
      </c>
      <c r="E168" s="58">
        <v>1060.167486910995</v>
      </c>
      <c r="F168" s="58">
        <v>755.95324596858688</v>
      </c>
      <c r="G168" s="58">
        <v>687.1</v>
      </c>
      <c r="H168" s="58">
        <v>0</v>
      </c>
      <c r="I168" s="237">
        <v>310.33089005235598</v>
      </c>
      <c r="J168" s="38">
        <v>320</v>
      </c>
      <c r="K168" s="58">
        <v>646.08822222222204</v>
      </c>
      <c r="L168" s="58">
        <v>460.01229966657223</v>
      </c>
      <c r="M168" s="58">
        <v>424.66592031036799</v>
      </c>
      <c r="N168" s="58">
        <v>0</v>
      </c>
      <c r="O168" s="237">
        <v>189.78474793650793</v>
      </c>
      <c r="P168" s="26"/>
    </row>
    <row r="169" spans="2:16" s="114" customFormat="1" ht="14.25" customHeight="1" x14ac:dyDescent="0.4">
      <c r="B169" s="37">
        <v>72</v>
      </c>
      <c r="C169" s="38">
        <v>220</v>
      </c>
      <c r="D169" s="142">
        <v>1.5739910313901346</v>
      </c>
      <c r="E169" s="58">
        <v>951.54515695067323</v>
      </c>
      <c r="F169" s="58">
        <v>681.21170403587496</v>
      </c>
      <c r="G169" s="58">
        <v>563.71</v>
      </c>
      <c r="H169" s="58">
        <v>0</v>
      </c>
      <c r="I169" s="237">
        <v>271.23448430493272</v>
      </c>
      <c r="J169" s="38">
        <v>350</v>
      </c>
      <c r="K169" s="58">
        <v>605.42273504273498</v>
      </c>
      <c r="L169" s="58">
        <v>433.09624062722901</v>
      </c>
      <c r="M169" s="58">
        <v>372.25632469178009</v>
      </c>
      <c r="N169" s="58">
        <v>0</v>
      </c>
      <c r="O169" s="237">
        <v>172.89870398860398</v>
      </c>
      <c r="P169" s="26"/>
    </row>
    <row r="170" spans="2:16" s="114" customFormat="1" ht="14.25" customHeight="1" x14ac:dyDescent="0.4">
      <c r="B170" s="37">
        <v>73</v>
      </c>
      <c r="C170" s="38">
        <v>340</v>
      </c>
      <c r="D170" s="142">
        <v>1.9378698224852071</v>
      </c>
      <c r="E170" s="58">
        <v>1080.9854733727807</v>
      </c>
      <c r="F170" s="58">
        <v>758.12112434911273</v>
      </c>
      <c r="G170" s="58">
        <v>662.15499999999997</v>
      </c>
      <c r="H170" s="58">
        <v>0</v>
      </c>
      <c r="I170" s="237">
        <v>323.92766272189351</v>
      </c>
      <c r="J170" s="38">
        <v>660</v>
      </c>
      <c r="K170" s="58">
        <v>558.66877862595391</v>
      </c>
      <c r="L170" s="58">
        <v>391.89859059292473</v>
      </c>
      <c r="M170" s="58">
        <v>343.79000167196125</v>
      </c>
      <c r="N170" s="58">
        <v>0</v>
      </c>
      <c r="O170" s="237">
        <v>167.31889083969466</v>
      </c>
      <c r="P170" s="26"/>
    </row>
    <row r="171" spans="2:16" s="114" customFormat="1" ht="14.25" customHeight="1" x14ac:dyDescent="0.4">
      <c r="B171" s="37">
        <v>74</v>
      </c>
      <c r="C171" s="38">
        <v>310</v>
      </c>
      <c r="D171" s="142">
        <v>1.738562091503268</v>
      </c>
      <c r="E171" s="58">
        <v>1015.3366339869283</v>
      </c>
      <c r="F171" s="58">
        <v>736.33986888888899</v>
      </c>
      <c r="G171" s="58">
        <v>579.73</v>
      </c>
      <c r="H171" s="58">
        <v>0</v>
      </c>
      <c r="I171" s="237">
        <v>279.15901960784316</v>
      </c>
      <c r="J171" s="38">
        <v>530</v>
      </c>
      <c r="K171" s="58">
        <v>587.85060150375932</v>
      </c>
      <c r="L171" s="58">
        <v>425.80653316095277</v>
      </c>
      <c r="M171" s="58">
        <v>384.07499999999999</v>
      </c>
      <c r="N171" s="58">
        <v>0</v>
      </c>
      <c r="O171" s="237">
        <v>162.19012969924813</v>
      </c>
      <c r="P171" s="26"/>
    </row>
    <row r="172" spans="2:16" s="114" customFormat="1" ht="14.25" customHeight="1" x14ac:dyDescent="0.4">
      <c r="B172" s="37">
        <v>75</v>
      </c>
      <c r="C172" s="38">
        <v>230</v>
      </c>
      <c r="D172" s="142">
        <v>1.9098712446351931</v>
      </c>
      <c r="E172" s="58">
        <v>1081.8598283261801</v>
      </c>
      <c r="F172" s="58">
        <v>790.65613733905559</v>
      </c>
      <c r="G172" s="58">
        <v>718.02</v>
      </c>
      <c r="H172" s="58">
        <v>0</v>
      </c>
      <c r="I172" s="237">
        <v>295.06699570815454</v>
      </c>
      <c r="J172" s="38">
        <v>450</v>
      </c>
      <c r="K172" s="58">
        <v>568.08208988764022</v>
      </c>
      <c r="L172" s="58">
        <v>413.86990843322832</v>
      </c>
      <c r="M172" s="58">
        <v>366.22176928850956</v>
      </c>
      <c r="N172" s="58">
        <v>0</v>
      </c>
      <c r="O172" s="237">
        <v>156.23499123595505</v>
      </c>
      <c r="P172" s="26"/>
    </row>
    <row r="173" spans="2:16" s="114" customFormat="1" ht="14.25" customHeight="1" x14ac:dyDescent="0.4">
      <c r="B173" s="37">
        <v>76</v>
      </c>
      <c r="C173" s="38">
        <v>290</v>
      </c>
      <c r="D173" s="142">
        <v>1.6701388888888888</v>
      </c>
      <c r="E173" s="58">
        <v>988.43826388888942</v>
      </c>
      <c r="F173" s="58">
        <v>709.85427100694505</v>
      </c>
      <c r="G173" s="58">
        <v>601.5</v>
      </c>
      <c r="H173" s="58">
        <v>0</v>
      </c>
      <c r="I173" s="237">
        <v>284.83975694444445</v>
      </c>
      <c r="J173" s="38">
        <v>480</v>
      </c>
      <c r="K173" s="58">
        <v>590.99033264033221</v>
      </c>
      <c r="L173" s="58">
        <v>424.25362575227513</v>
      </c>
      <c r="M173" s="58">
        <v>386.19781094830478</v>
      </c>
      <c r="N173" s="58">
        <v>0</v>
      </c>
      <c r="O173" s="237">
        <v>170.4823604989605</v>
      </c>
      <c r="P173" s="26"/>
    </row>
    <row r="174" spans="2:16" s="114" customFormat="1" ht="14.25" customHeight="1" x14ac:dyDescent="0.4">
      <c r="B174" s="37">
        <v>77</v>
      </c>
      <c r="C174" s="38">
        <v>260</v>
      </c>
      <c r="D174" s="142">
        <v>1.7953667953667953</v>
      </c>
      <c r="E174" s="58">
        <v>1067.7082239382244</v>
      </c>
      <c r="F174" s="58">
        <v>765.74772154440166</v>
      </c>
      <c r="G174" s="58">
        <v>677.30000000000007</v>
      </c>
      <c r="H174" s="58">
        <v>0</v>
      </c>
      <c r="I174" s="237">
        <v>302.89092664092664</v>
      </c>
      <c r="J174" s="38">
        <v>470</v>
      </c>
      <c r="K174" s="58">
        <v>599.63716129032264</v>
      </c>
      <c r="L174" s="58">
        <v>428.99519182605775</v>
      </c>
      <c r="M174" s="58">
        <v>385.96000000000004</v>
      </c>
      <c r="N174" s="58">
        <v>0</v>
      </c>
      <c r="O174" s="237">
        <v>171.16020537634409</v>
      </c>
      <c r="P174" s="26"/>
    </row>
    <row r="175" spans="2:16" s="114" customFormat="1" ht="14.25" customHeight="1" x14ac:dyDescent="0.4">
      <c r="B175" s="37">
        <v>78</v>
      </c>
      <c r="C175" s="38">
        <v>320</v>
      </c>
      <c r="D175" s="142">
        <v>1.5329153605015673</v>
      </c>
      <c r="E175" s="58">
        <v>943.26793103448199</v>
      </c>
      <c r="F175" s="58">
        <v>736.02448244514073</v>
      </c>
      <c r="G175" s="58">
        <v>592.64</v>
      </c>
      <c r="H175" s="58">
        <v>0</v>
      </c>
      <c r="I175" s="237">
        <v>214.28369905956112</v>
      </c>
      <c r="J175" s="38">
        <v>490</v>
      </c>
      <c r="K175" s="58">
        <v>620.22652351738213</v>
      </c>
      <c r="L175" s="58">
        <v>483.55455780603245</v>
      </c>
      <c r="M175" s="58">
        <v>413.87990068195114</v>
      </c>
      <c r="N175" s="58">
        <v>0</v>
      </c>
      <c r="O175" s="237">
        <v>141.26468629856851</v>
      </c>
      <c r="P175" s="26"/>
    </row>
    <row r="176" spans="2:16" s="114" customFormat="1" ht="14.25" customHeight="1" x14ac:dyDescent="0.4">
      <c r="B176" s="37">
        <v>79</v>
      </c>
      <c r="C176" s="38">
        <v>170</v>
      </c>
      <c r="D176" s="142">
        <v>1.7168674698795181</v>
      </c>
      <c r="E176" s="58">
        <v>935.52132530120491</v>
      </c>
      <c r="F176" s="58">
        <v>703.19319289156635</v>
      </c>
      <c r="G176" s="58">
        <v>639.14499999999998</v>
      </c>
      <c r="H176" s="58">
        <v>0</v>
      </c>
      <c r="I176" s="237">
        <v>236.35090361445782</v>
      </c>
      <c r="J176" s="38">
        <v>290</v>
      </c>
      <c r="K176" s="58">
        <v>546.44319298245568</v>
      </c>
      <c r="L176" s="58">
        <v>407.99201856839028</v>
      </c>
      <c r="M176" s="58">
        <v>355.25884947802649</v>
      </c>
      <c r="N176" s="58">
        <v>0</v>
      </c>
      <c r="O176" s="237">
        <v>140.79426280701753</v>
      </c>
      <c r="P176" s="26"/>
    </row>
    <row r="177" spans="2:16" s="114" customFormat="1" ht="14.25" customHeight="1" x14ac:dyDescent="0.4">
      <c r="B177" s="37">
        <v>80</v>
      </c>
      <c r="C177" s="38">
        <v>90</v>
      </c>
      <c r="D177" s="142">
        <v>1.611764705882353</v>
      </c>
      <c r="E177" s="58">
        <v>990.67329411764706</v>
      </c>
      <c r="F177" s="58">
        <v>715.60870588235321</v>
      </c>
      <c r="G177" s="58">
        <v>578.59</v>
      </c>
      <c r="H177" s="58">
        <v>0</v>
      </c>
      <c r="I177" s="237">
        <v>275.61529411764707</v>
      </c>
      <c r="J177" s="38">
        <v>140</v>
      </c>
      <c r="K177" s="58">
        <v>615.31854014598537</v>
      </c>
      <c r="L177" s="58">
        <v>444.5434591518765</v>
      </c>
      <c r="M177" s="58">
        <v>400.37</v>
      </c>
      <c r="N177" s="58">
        <v>0</v>
      </c>
      <c r="O177" s="237">
        <v>171.11675985401459</v>
      </c>
      <c r="P177" s="26"/>
    </row>
    <row r="178" spans="2:16" s="114" customFormat="1" ht="14.25" customHeight="1" x14ac:dyDescent="0.4">
      <c r="B178" s="37" t="s">
        <v>238</v>
      </c>
      <c r="C178" s="38">
        <v>860</v>
      </c>
      <c r="D178" s="142">
        <v>1.7383720930232558</v>
      </c>
      <c r="E178" s="58">
        <v>1113.1255465116271</v>
      </c>
      <c r="F178" s="58">
        <v>610.98801162790664</v>
      </c>
      <c r="G178" s="58">
        <v>499.86</v>
      </c>
      <c r="H178" s="58">
        <v>0</v>
      </c>
      <c r="I178" s="237">
        <v>504.90812790697674</v>
      </c>
      <c r="J178" s="38">
        <v>1500</v>
      </c>
      <c r="K178" s="58">
        <v>647.44315050167211</v>
      </c>
      <c r="L178" s="58">
        <v>354.96015565968264</v>
      </c>
      <c r="M178" s="58">
        <v>314.11946997309553</v>
      </c>
      <c r="N178" s="58">
        <v>0</v>
      </c>
      <c r="O178" s="237">
        <v>294.06246173913047</v>
      </c>
      <c r="P178" s="26"/>
    </row>
    <row r="179" spans="2:16" s="114" customFormat="1" ht="14.25" customHeight="1" x14ac:dyDescent="0.4">
      <c r="B179" s="139" t="s">
        <v>312</v>
      </c>
      <c r="C179" s="41">
        <v>22900</v>
      </c>
      <c r="D179" s="143">
        <v>1.688299777263397</v>
      </c>
      <c r="E179" s="138">
        <v>1075.1390701838657</v>
      </c>
      <c r="F179" s="138">
        <v>606.8965619701271</v>
      </c>
      <c r="G179" s="138">
        <v>506.53998000000001</v>
      </c>
      <c r="H179" s="138">
        <v>0</v>
      </c>
      <c r="I179" s="98">
        <v>470.50139101192292</v>
      </c>
      <c r="J179" s="41">
        <v>38660</v>
      </c>
      <c r="K179" s="138">
        <v>638.12616835242966</v>
      </c>
      <c r="L179" s="138">
        <v>359.84677488963149</v>
      </c>
      <c r="M179" s="138">
        <v>314.49501721965555</v>
      </c>
      <c r="N179" s="138">
        <v>0</v>
      </c>
      <c r="O179" s="98">
        <v>279.61881971699819</v>
      </c>
      <c r="P179" s="26"/>
    </row>
    <row r="180" spans="2:16" s="114" customFormat="1" ht="6" customHeight="1" x14ac:dyDescent="0.4">
      <c r="B180" s="35" t="s">
        <v>253</v>
      </c>
      <c r="C180" s="36"/>
      <c r="D180" s="36"/>
      <c r="E180" s="36"/>
      <c r="F180" s="36"/>
      <c r="G180" s="36"/>
      <c r="H180" s="36"/>
      <c r="I180" s="94"/>
      <c r="J180" s="38"/>
      <c r="K180" s="58"/>
      <c r="L180" s="40"/>
      <c r="M180" s="40"/>
      <c r="N180" s="58"/>
      <c r="O180" s="248"/>
      <c r="P180" s="26"/>
    </row>
    <row r="181" spans="2:16" s="114" customFormat="1" ht="14.25" customHeight="1" x14ac:dyDescent="0.4">
      <c r="B181" s="1" t="s">
        <v>313</v>
      </c>
      <c r="C181" s="108"/>
      <c r="D181" s="108"/>
      <c r="E181" s="108"/>
      <c r="F181" s="108"/>
      <c r="G181" s="108"/>
      <c r="H181" s="108"/>
      <c r="I181" s="236"/>
      <c r="J181" s="136" t="s">
        <v>201</v>
      </c>
      <c r="K181" s="136" t="s">
        <v>201</v>
      </c>
      <c r="L181" s="136" t="s">
        <v>201</v>
      </c>
      <c r="M181" s="136" t="s">
        <v>201</v>
      </c>
      <c r="N181" s="136" t="s">
        <v>201</v>
      </c>
      <c r="O181" s="137" t="s">
        <v>201</v>
      </c>
      <c r="P181" s="26"/>
    </row>
    <row r="182" spans="2:16" s="114" customFormat="1" ht="14.25" customHeight="1" x14ac:dyDescent="0.4">
      <c r="B182" s="37">
        <v>1</v>
      </c>
      <c r="C182" s="38">
        <v>6250</v>
      </c>
      <c r="D182" s="142">
        <v>1.5199168133098704</v>
      </c>
      <c r="E182" s="58">
        <v>1096.4557894736809</v>
      </c>
      <c r="F182" s="58">
        <v>208.9321548697807</v>
      </c>
      <c r="G182" s="58">
        <v>146.72999999999999</v>
      </c>
      <c r="H182" s="58">
        <v>878.7496845878137</v>
      </c>
      <c r="I182" s="237">
        <v>103.20195808670611</v>
      </c>
      <c r="J182" s="38">
        <v>9500</v>
      </c>
      <c r="K182" s="58">
        <v>721.22314598463072</v>
      </c>
      <c r="L182" s="58">
        <v>137.46080605467375</v>
      </c>
      <c r="M182" s="58">
        <v>100.16790205393322</v>
      </c>
      <c r="N182" s="58">
        <v>587.47828682917952</v>
      </c>
      <c r="O182" s="237">
        <v>67.767671939795818</v>
      </c>
      <c r="P182" s="26"/>
    </row>
    <row r="183" spans="2:16" s="114" customFormat="1" ht="14.25" customHeight="1" x14ac:dyDescent="0.4">
      <c r="B183" s="37">
        <v>2</v>
      </c>
      <c r="C183" s="38">
        <v>6240</v>
      </c>
      <c r="D183" s="142">
        <v>1.4947098428983649</v>
      </c>
      <c r="E183" s="58">
        <v>1042.9642497595396</v>
      </c>
      <c r="F183" s="58">
        <v>237.68853479737044</v>
      </c>
      <c r="G183" s="58">
        <v>169.82</v>
      </c>
      <c r="H183" s="58">
        <v>798.53045615275812</v>
      </c>
      <c r="I183" s="237">
        <v>81.354807630650839</v>
      </c>
      <c r="J183" s="38">
        <v>9320</v>
      </c>
      <c r="K183" s="58">
        <v>697.72359824109401</v>
      </c>
      <c r="L183" s="58">
        <v>159.02508149986113</v>
      </c>
      <c r="M183" s="58">
        <v>120.93497647034648</v>
      </c>
      <c r="N183" s="58">
        <v>541.20323531033489</v>
      </c>
      <c r="O183" s="237">
        <v>54.334235049335049</v>
      </c>
      <c r="P183" s="26"/>
    </row>
    <row r="184" spans="2:16" s="114" customFormat="1" ht="14.25" customHeight="1" x14ac:dyDescent="0.4">
      <c r="B184" s="37">
        <v>3</v>
      </c>
      <c r="C184" s="38">
        <v>4350</v>
      </c>
      <c r="D184" s="142">
        <v>1.5513675017237416</v>
      </c>
      <c r="E184" s="58">
        <v>1098.0314111698451</v>
      </c>
      <c r="F184" s="58">
        <v>203.10848084486375</v>
      </c>
      <c r="G184" s="58">
        <v>143.66</v>
      </c>
      <c r="H184" s="58">
        <v>882.43343640020112</v>
      </c>
      <c r="I184" s="237">
        <v>88.200098827855669</v>
      </c>
      <c r="J184" s="38">
        <v>6750</v>
      </c>
      <c r="K184" s="58">
        <v>708.03706518518197</v>
      </c>
      <c r="L184" s="58">
        <v>131.09267469857679</v>
      </c>
      <c r="M184" s="58">
        <v>95.521866511896107</v>
      </c>
      <c r="N184" s="58">
        <v>577.33153236397834</v>
      </c>
      <c r="O184" s="237">
        <v>56.958235481481481</v>
      </c>
      <c r="P184" s="26"/>
    </row>
    <row r="185" spans="2:16" s="114" customFormat="1" ht="14.25" customHeight="1" x14ac:dyDescent="0.4">
      <c r="B185" s="37">
        <v>4</v>
      </c>
      <c r="C185" s="38">
        <v>5010</v>
      </c>
      <c r="D185" s="142">
        <v>1.5454182471551208</v>
      </c>
      <c r="E185" s="58">
        <v>1023.2794569774393</v>
      </c>
      <c r="F185" s="58">
        <v>273.09212617688138</v>
      </c>
      <c r="G185" s="58">
        <v>203</v>
      </c>
      <c r="H185" s="58">
        <v>745.09890526772165</v>
      </c>
      <c r="I185" s="237">
        <v>64.387274905170685</v>
      </c>
      <c r="J185" s="38">
        <v>7740</v>
      </c>
      <c r="K185" s="58">
        <v>662.09980235111345</v>
      </c>
      <c r="L185" s="58">
        <v>176.79187860994293</v>
      </c>
      <c r="M185" s="58">
        <v>140.75</v>
      </c>
      <c r="N185" s="58">
        <v>485.04374801198867</v>
      </c>
      <c r="O185" s="237">
        <v>41.873482521638032</v>
      </c>
      <c r="P185" s="26"/>
    </row>
    <row r="186" spans="2:16" s="114" customFormat="1" ht="14.25" customHeight="1" x14ac:dyDescent="0.4">
      <c r="B186" s="37">
        <v>5</v>
      </c>
      <c r="C186" s="38">
        <v>5460</v>
      </c>
      <c r="D186" s="142">
        <v>1.5351648351648353</v>
      </c>
      <c r="E186" s="58">
        <v>1087.6658663003657</v>
      </c>
      <c r="F186" s="58">
        <v>250.99458057509054</v>
      </c>
      <c r="G186" s="58">
        <v>188.94</v>
      </c>
      <c r="H186" s="58">
        <v>826.83072269914146</v>
      </c>
      <c r="I186" s="237">
        <v>78.140305860805867</v>
      </c>
      <c r="J186" s="38">
        <v>8380</v>
      </c>
      <c r="K186" s="58">
        <v>708.49246719159873</v>
      </c>
      <c r="L186" s="58">
        <v>163.53993833777736</v>
      </c>
      <c r="M186" s="58">
        <v>132.35989795670301</v>
      </c>
      <c r="N186" s="58">
        <v>542.25152615798731</v>
      </c>
      <c r="O186" s="237">
        <v>50.898727236936296</v>
      </c>
      <c r="P186" s="26"/>
    </row>
    <row r="187" spans="2:16" s="114" customFormat="1" ht="14.25" customHeight="1" x14ac:dyDescent="0.4">
      <c r="B187" s="37">
        <v>6</v>
      </c>
      <c r="C187" s="38">
        <v>5460</v>
      </c>
      <c r="D187" s="142">
        <v>1.7555881275192378</v>
      </c>
      <c r="E187" s="58">
        <v>1045.5886991571986</v>
      </c>
      <c r="F187" s="58">
        <v>330.02263463722869</v>
      </c>
      <c r="G187" s="58">
        <v>246.83500000000001</v>
      </c>
      <c r="H187" s="58">
        <v>707.91715435978006</v>
      </c>
      <c r="I187" s="237">
        <v>55.258316233052405</v>
      </c>
      <c r="J187" s="38">
        <v>9580</v>
      </c>
      <c r="K187" s="58">
        <v>596.66568879148201</v>
      </c>
      <c r="L187" s="58">
        <v>188.34167316991386</v>
      </c>
      <c r="M187" s="58">
        <v>150.81984988344442</v>
      </c>
      <c r="N187" s="58">
        <v>407.15718394152071</v>
      </c>
      <c r="O187" s="237">
        <v>31.542278730953871</v>
      </c>
      <c r="P187" s="26"/>
    </row>
    <row r="188" spans="2:16" s="114" customFormat="1" ht="14.25" customHeight="1" x14ac:dyDescent="0.4">
      <c r="B188" s="37">
        <v>7</v>
      </c>
      <c r="C188" s="38">
        <v>4770</v>
      </c>
      <c r="D188" s="142">
        <v>1.4981124161073827</v>
      </c>
      <c r="E188" s="58">
        <v>848.36401006711037</v>
      </c>
      <c r="F188" s="58">
        <v>252.61022650377512</v>
      </c>
      <c r="G188" s="58">
        <v>191.69</v>
      </c>
      <c r="H188" s="58">
        <v>580.76313239807109</v>
      </c>
      <c r="I188" s="237">
        <v>40.440320868288595</v>
      </c>
      <c r="J188" s="38">
        <v>7140</v>
      </c>
      <c r="K188" s="58">
        <v>567.20472490549912</v>
      </c>
      <c r="L188" s="58">
        <v>169.08519268719945</v>
      </c>
      <c r="M188" s="58">
        <v>135.55348050078337</v>
      </c>
      <c r="N188" s="58">
        <v>389.39171278343275</v>
      </c>
      <c r="O188" s="237">
        <v>27.283389598208036</v>
      </c>
      <c r="P188" s="26"/>
    </row>
    <row r="189" spans="2:16" s="114" customFormat="1" ht="14.25" customHeight="1" x14ac:dyDescent="0.4">
      <c r="B189" s="37">
        <v>8</v>
      </c>
      <c r="C189" s="38">
        <v>4960</v>
      </c>
      <c r="D189" s="142">
        <v>1.5158234226970368</v>
      </c>
      <c r="E189" s="58">
        <v>882.64531747631679</v>
      </c>
      <c r="F189" s="58">
        <v>255.37403546462323</v>
      </c>
      <c r="G189" s="58">
        <v>190.53</v>
      </c>
      <c r="H189" s="58">
        <v>612.43391139240509</v>
      </c>
      <c r="I189" s="237">
        <v>42.168532553920578</v>
      </c>
      <c r="J189" s="38">
        <v>7520</v>
      </c>
      <c r="K189" s="58">
        <v>581.75294414893585</v>
      </c>
      <c r="L189" s="58">
        <v>168.22416504661496</v>
      </c>
      <c r="M189" s="58">
        <v>136.73541471379966</v>
      </c>
      <c r="N189" s="58">
        <v>405.35061949765014</v>
      </c>
      <c r="O189" s="237">
        <v>27.831035611702127</v>
      </c>
      <c r="P189" s="26"/>
    </row>
    <row r="190" spans="2:16" s="114" customFormat="1" ht="14.25" customHeight="1" x14ac:dyDescent="0.4">
      <c r="B190" s="37">
        <v>9</v>
      </c>
      <c r="C190" s="38">
        <v>4690</v>
      </c>
      <c r="D190" s="142">
        <v>1.6293691389599319</v>
      </c>
      <c r="E190" s="58">
        <v>930.90990622336017</v>
      </c>
      <c r="F190" s="58">
        <v>271.72791349575874</v>
      </c>
      <c r="G190" s="58">
        <v>203.10500000000002</v>
      </c>
      <c r="H190" s="58">
        <v>642.12992023044535</v>
      </c>
      <c r="I190" s="237">
        <v>41.636376811594204</v>
      </c>
      <c r="J190" s="38">
        <v>7650</v>
      </c>
      <c r="K190" s="58">
        <v>571.17204578155577</v>
      </c>
      <c r="L190" s="58">
        <v>166.6871233699095</v>
      </c>
      <c r="M190" s="58">
        <v>134.14000000000001</v>
      </c>
      <c r="N190" s="58">
        <v>396.3202152997082</v>
      </c>
      <c r="O190" s="237">
        <v>25.58466414650098</v>
      </c>
      <c r="P190" s="26"/>
    </row>
    <row r="191" spans="2:16" s="114" customFormat="1" ht="14.25" customHeight="1" x14ac:dyDescent="0.4">
      <c r="B191" s="37">
        <v>10</v>
      </c>
      <c r="C191" s="38">
        <v>7340</v>
      </c>
      <c r="D191" s="142">
        <v>1.5356948228882834</v>
      </c>
      <c r="E191" s="58">
        <v>1023.4729237057179</v>
      </c>
      <c r="F191" s="58">
        <v>298.78290464645818</v>
      </c>
      <c r="G191" s="58">
        <v>220.32</v>
      </c>
      <c r="H191" s="58">
        <v>722.13265910808764</v>
      </c>
      <c r="I191" s="237">
        <v>74.037561307901896</v>
      </c>
      <c r="J191" s="38">
        <v>11270</v>
      </c>
      <c r="K191" s="58">
        <v>666.83019073810237</v>
      </c>
      <c r="L191" s="58">
        <v>194.79164901735209</v>
      </c>
      <c r="M191" s="58">
        <v>151.60703024612476</v>
      </c>
      <c r="N191" s="58">
        <v>477.86731285871525</v>
      </c>
      <c r="O191" s="237">
        <v>48.323049387863733</v>
      </c>
      <c r="P191" s="26"/>
    </row>
    <row r="192" spans="2:16" s="114" customFormat="1" ht="14.25" customHeight="1" x14ac:dyDescent="0.4">
      <c r="B192" s="37">
        <v>11</v>
      </c>
      <c r="C192" s="38">
        <v>4700</v>
      </c>
      <c r="D192" s="142">
        <v>1.6052295918367347</v>
      </c>
      <c r="E192" s="58">
        <v>1040.1402380952375</v>
      </c>
      <c r="F192" s="58">
        <v>223.55827382865658</v>
      </c>
      <c r="G192" s="58">
        <v>157.36000000000001</v>
      </c>
      <c r="H192" s="58">
        <v>806.71582369273483</v>
      </c>
      <c r="I192" s="237">
        <v>75.613316326530608</v>
      </c>
      <c r="J192" s="38">
        <v>7550</v>
      </c>
      <c r="K192" s="58">
        <v>648.47380346973807</v>
      </c>
      <c r="L192" s="58">
        <v>139.31870639007619</v>
      </c>
      <c r="M192" s="58">
        <v>104.63804946712246</v>
      </c>
      <c r="N192" s="58">
        <v>507.24311336523266</v>
      </c>
      <c r="O192" s="237">
        <v>46.999377685074819</v>
      </c>
      <c r="P192" s="26"/>
    </row>
    <row r="193" spans="2:16" s="114" customFormat="1" ht="14.25" customHeight="1" x14ac:dyDescent="0.4">
      <c r="B193" s="37">
        <v>12</v>
      </c>
      <c r="C193" s="38">
        <v>5340</v>
      </c>
      <c r="D193" s="142">
        <v>1.7099250936329589</v>
      </c>
      <c r="E193" s="58">
        <v>935.35165168539197</v>
      </c>
      <c r="F193" s="58">
        <v>293.96549626779006</v>
      </c>
      <c r="G193" s="58">
        <v>227.875</v>
      </c>
      <c r="H193" s="58">
        <v>627.20391637220257</v>
      </c>
      <c r="I193" s="237">
        <v>43.205552434456926</v>
      </c>
      <c r="J193" s="38">
        <v>9130</v>
      </c>
      <c r="K193" s="58">
        <v>546.91394151790462</v>
      </c>
      <c r="L193" s="58">
        <v>171.84327318300271</v>
      </c>
      <c r="M193" s="58">
        <v>141.04</v>
      </c>
      <c r="N193" s="58">
        <v>367.44925730277993</v>
      </c>
      <c r="O193" s="237">
        <v>25.323207699047202</v>
      </c>
      <c r="P193" s="26"/>
    </row>
    <row r="194" spans="2:16" s="114" customFormat="1" ht="14.25" customHeight="1" x14ac:dyDescent="0.4">
      <c r="B194" s="37">
        <v>13</v>
      </c>
      <c r="C194" s="38">
        <v>4670</v>
      </c>
      <c r="D194" s="142">
        <v>1.6965931004928219</v>
      </c>
      <c r="E194" s="58">
        <v>901.84473751874498</v>
      </c>
      <c r="F194" s="58">
        <v>269.80791944718197</v>
      </c>
      <c r="G194" s="58">
        <v>206.22</v>
      </c>
      <c r="H194" s="58">
        <v>616.75860537419499</v>
      </c>
      <c r="I194" s="237">
        <v>37.094568245125352</v>
      </c>
      <c r="J194" s="38">
        <v>7920</v>
      </c>
      <c r="K194" s="58">
        <v>532.20511240211999</v>
      </c>
      <c r="L194" s="58">
        <v>159.363514686294</v>
      </c>
      <c r="M194" s="58">
        <v>131.73500000000001</v>
      </c>
      <c r="N194" s="58">
        <v>364.78721213249372</v>
      </c>
      <c r="O194" s="237">
        <v>22.098215610002526</v>
      </c>
      <c r="P194" s="26"/>
    </row>
    <row r="195" spans="2:16" s="114" customFormat="1" ht="14.25" customHeight="1" x14ac:dyDescent="0.4">
      <c r="B195" s="37">
        <v>14</v>
      </c>
      <c r="C195" s="38">
        <v>5440</v>
      </c>
      <c r="D195" s="142">
        <v>1.5330760749724366</v>
      </c>
      <c r="E195" s="58">
        <v>1010.1251635428081</v>
      </c>
      <c r="F195" s="58">
        <v>215.02559352535914</v>
      </c>
      <c r="G195" s="58">
        <v>155.87</v>
      </c>
      <c r="H195" s="58">
        <v>787.9999105145414</v>
      </c>
      <c r="I195" s="237">
        <v>83.25547409040793</v>
      </c>
      <c r="J195" s="38">
        <v>8340</v>
      </c>
      <c r="K195" s="58">
        <v>658.95184106436238</v>
      </c>
      <c r="L195" s="58">
        <v>140.32733166644235</v>
      </c>
      <c r="M195" s="58">
        <v>102.84638110132916</v>
      </c>
      <c r="N195" s="58">
        <v>519.76324414603414</v>
      </c>
      <c r="O195" s="237">
        <v>54.271019825002995</v>
      </c>
      <c r="P195" s="26"/>
    </row>
    <row r="196" spans="2:16" s="114" customFormat="1" ht="14.25" customHeight="1" x14ac:dyDescent="0.4">
      <c r="B196" s="37">
        <v>15</v>
      </c>
      <c r="C196" s="38">
        <v>6690</v>
      </c>
      <c r="D196" s="142">
        <v>1.4393305439330544</v>
      </c>
      <c r="E196" s="58">
        <v>912.36948894202078</v>
      </c>
      <c r="F196" s="58">
        <v>221.31350717498418</v>
      </c>
      <c r="G196" s="58">
        <v>159.255</v>
      </c>
      <c r="H196" s="58">
        <v>687.21798081693396</v>
      </c>
      <c r="I196" s="237">
        <v>70.442090555887617</v>
      </c>
      <c r="J196" s="38">
        <v>9630</v>
      </c>
      <c r="K196" s="58">
        <v>633.64819559800617</v>
      </c>
      <c r="L196" s="58">
        <v>153.57713504850076</v>
      </c>
      <c r="M196" s="58">
        <v>113.47564953534402</v>
      </c>
      <c r="N196" s="58">
        <v>484.22150172933931</v>
      </c>
      <c r="O196" s="237">
        <v>48.890624667774091</v>
      </c>
      <c r="P196" s="26"/>
    </row>
    <row r="197" spans="2:16" s="114" customFormat="1" ht="14.25" customHeight="1" x14ac:dyDescent="0.4">
      <c r="B197" s="37">
        <v>16</v>
      </c>
      <c r="C197" s="38">
        <v>4750</v>
      </c>
      <c r="D197" s="142">
        <v>1.7529486099410279</v>
      </c>
      <c r="E197" s="58">
        <v>1152.6856171019365</v>
      </c>
      <c r="F197" s="58">
        <v>280.87085720724474</v>
      </c>
      <c r="G197" s="58">
        <v>193.30500000000001</v>
      </c>
      <c r="H197" s="58">
        <v>867.32894598470364</v>
      </c>
      <c r="I197" s="237">
        <v>107.71541280539175</v>
      </c>
      <c r="J197" s="38">
        <v>8320</v>
      </c>
      <c r="K197" s="58">
        <v>656.60400817012874</v>
      </c>
      <c r="L197" s="58">
        <v>160.01095056183769</v>
      </c>
      <c r="M197" s="58">
        <v>116.64838306693949</v>
      </c>
      <c r="N197" s="58">
        <v>504.72559029963298</v>
      </c>
      <c r="O197" s="237">
        <v>61.477952745404295</v>
      </c>
      <c r="P197" s="26"/>
    </row>
    <row r="198" spans="2:16" s="114" customFormat="1" ht="14.25" customHeight="1" x14ac:dyDescent="0.4">
      <c r="B198" s="37">
        <v>17</v>
      </c>
      <c r="C198" s="38">
        <v>5970</v>
      </c>
      <c r="D198" s="142">
        <v>1.2566119852695012</v>
      </c>
      <c r="E198" s="58">
        <v>879.09778038164518</v>
      </c>
      <c r="F198" s="58">
        <v>251.36516571978547</v>
      </c>
      <c r="G198" s="58">
        <v>191.88</v>
      </c>
      <c r="H198" s="58">
        <v>626.37018128547891</v>
      </c>
      <c r="I198" s="237">
        <v>55.460738198861733</v>
      </c>
      <c r="J198" s="38">
        <v>7510</v>
      </c>
      <c r="K198" s="58">
        <v>699.61896896229257</v>
      </c>
      <c r="L198" s="58">
        <v>200.21163559704684</v>
      </c>
      <c r="M198" s="58">
        <v>156.18318445616882</v>
      </c>
      <c r="N198" s="58">
        <v>502.98230170053142</v>
      </c>
      <c r="O198" s="237">
        <v>44.243441601172243</v>
      </c>
      <c r="P198" s="26"/>
    </row>
    <row r="199" spans="2:16" s="114" customFormat="1" ht="14.25" customHeight="1" x14ac:dyDescent="0.4">
      <c r="B199" s="37">
        <v>18</v>
      </c>
      <c r="C199" s="38">
        <v>6480</v>
      </c>
      <c r="D199" s="142">
        <v>1.4326033312769895</v>
      </c>
      <c r="E199" s="58">
        <v>871.58649444787898</v>
      </c>
      <c r="F199" s="58">
        <v>226.83657772208522</v>
      </c>
      <c r="G199" s="58">
        <v>171.505</v>
      </c>
      <c r="H199" s="58">
        <v>637.92576108537389</v>
      </c>
      <c r="I199" s="237">
        <v>50.29231338679827</v>
      </c>
      <c r="J199" s="38">
        <v>9290</v>
      </c>
      <c r="K199" s="58">
        <v>607.23203143504259</v>
      </c>
      <c r="L199" s="58">
        <v>157.92862717304627</v>
      </c>
      <c r="M199" s="58">
        <v>121.37</v>
      </c>
      <c r="N199" s="58">
        <v>447.19254220058889</v>
      </c>
      <c r="O199" s="237">
        <v>34.972432522338252</v>
      </c>
      <c r="P199" s="26"/>
    </row>
    <row r="200" spans="2:16" s="114" customFormat="1" ht="14.25" customHeight="1" x14ac:dyDescent="0.4">
      <c r="B200" s="37">
        <v>19</v>
      </c>
      <c r="C200" s="38">
        <v>6100</v>
      </c>
      <c r="D200" s="142">
        <v>1.3453473132372216</v>
      </c>
      <c r="E200" s="58">
        <v>947.57725098295634</v>
      </c>
      <c r="F200" s="58">
        <v>249.09937254161164</v>
      </c>
      <c r="G200" s="58">
        <v>177.92000000000002</v>
      </c>
      <c r="H200" s="58">
        <v>691.76253513513507</v>
      </c>
      <c r="I200" s="237">
        <v>69.749916448230664</v>
      </c>
      <c r="J200" s="38">
        <v>8210</v>
      </c>
      <c r="K200" s="58">
        <v>704.97359839258831</v>
      </c>
      <c r="L200" s="58">
        <v>185.67078435764643</v>
      </c>
      <c r="M200" s="58">
        <v>144.40414014014016</v>
      </c>
      <c r="N200" s="58">
        <v>523.27066661850881</v>
      </c>
      <c r="O200" s="237">
        <v>51.973260630784218</v>
      </c>
      <c r="P200" s="26"/>
    </row>
    <row r="201" spans="2:16" s="114" customFormat="1" ht="14.25" customHeight="1" x14ac:dyDescent="0.4">
      <c r="B201" s="37">
        <v>20</v>
      </c>
      <c r="C201" s="38">
        <v>5750</v>
      </c>
      <c r="D201" s="142">
        <v>1.5921418636995828</v>
      </c>
      <c r="E201" s="58">
        <v>997.46432719055065</v>
      </c>
      <c r="F201" s="58">
        <v>248.0385918132836</v>
      </c>
      <c r="G201" s="58">
        <v>177.01499999999999</v>
      </c>
      <c r="H201" s="58">
        <v>741.9824284638554</v>
      </c>
      <c r="I201" s="237">
        <v>64.359956536856743</v>
      </c>
      <c r="J201" s="38">
        <v>9160</v>
      </c>
      <c r="K201" s="58">
        <v>626.74774950863866</v>
      </c>
      <c r="L201" s="58">
        <v>155.7687102698975</v>
      </c>
      <c r="M201" s="58">
        <v>118.08064376706096</v>
      </c>
      <c r="N201" s="58">
        <v>471.04152450476676</v>
      </c>
      <c r="O201" s="237">
        <v>40.516460187813934</v>
      </c>
      <c r="P201" s="26"/>
    </row>
    <row r="202" spans="2:16" s="114" customFormat="1" ht="14.25" customHeight="1" x14ac:dyDescent="0.4">
      <c r="B202" s="37">
        <v>21</v>
      </c>
      <c r="C202" s="38">
        <v>3470</v>
      </c>
      <c r="D202" s="142">
        <v>1.644873271889401</v>
      </c>
      <c r="E202" s="58">
        <v>918.63246543778996</v>
      </c>
      <c r="F202" s="58">
        <v>219.74158414458523</v>
      </c>
      <c r="G202" s="58">
        <v>161.905</v>
      </c>
      <c r="H202" s="58">
        <v>672.38953201970446</v>
      </c>
      <c r="I202" s="237">
        <v>69.907917626728107</v>
      </c>
      <c r="J202" s="38">
        <v>5710</v>
      </c>
      <c r="K202" s="58">
        <v>559.96017685169193</v>
      </c>
      <c r="L202" s="58">
        <v>134.22860980632413</v>
      </c>
      <c r="M202" s="58">
        <v>103.08</v>
      </c>
      <c r="N202" s="58">
        <v>414.28263744059325</v>
      </c>
      <c r="O202" s="237">
        <v>42.512721659954472</v>
      </c>
      <c r="P202" s="26"/>
    </row>
    <row r="203" spans="2:16" s="114" customFormat="1" ht="14.25" customHeight="1" x14ac:dyDescent="0.4">
      <c r="B203" s="37">
        <v>22</v>
      </c>
      <c r="C203" s="38">
        <v>4530</v>
      </c>
      <c r="D203" s="142">
        <v>1.463323022536456</v>
      </c>
      <c r="E203" s="58">
        <v>1086.5586721166592</v>
      </c>
      <c r="F203" s="58">
        <v>244.55750990941277</v>
      </c>
      <c r="G203" s="58">
        <v>165.03</v>
      </c>
      <c r="H203" s="58">
        <v>843.10811881188113</v>
      </c>
      <c r="I203" s="237">
        <v>127.28604286345559</v>
      </c>
      <c r="J203" s="38">
        <v>6620</v>
      </c>
      <c r="K203" s="58">
        <v>742.85371583874178</v>
      </c>
      <c r="L203" s="58">
        <v>167.2046009499079</v>
      </c>
      <c r="M203" s="58">
        <v>121.20104738496538</v>
      </c>
      <c r="N203" s="58">
        <v>594.80769690120053</v>
      </c>
      <c r="O203" s="237">
        <v>87.33404072172732</v>
      </c>
      <c r="P203" s="26"/>
    </row>
    <row r="204" spans="2:16" s="114" customFormat="1" ht="14.25" customHeight="1" x14ac:dyDescent="0.4">
      <c r="B204" s="37">
        <v>23</v>
      </c>
      <c r="C204" s="38">
        <v>4040</v>
      </c>
      <c r="D204" s="142">
        <v>1.6121287128712871</v>
      </c>
      <c r="E204" s="58">
        <v>818.2240965346524</v>
      </c>
      <c r="F204" s="58">
        <v>278.43530696287121</v>
      </c>
      <c r="G204" s="58">
        <v>229.80500000000001</v>
      </c>
      <c r="H204" s="58">
        <v>527.69392655367233</v>
      </c>
      <c r="I204" s="237">
        <v>31.183650990099011</v>
      </c>
      <c r="J204" s="38">
        <v>6510</v>
      </c>
      <c r="K204" s="58">
        <v>507.55646860126046</v>
      </c>
      <c r="L204" s="58">
        <v>172.65780377224681</v>
      </c>
      <c r="M204" s="58">
        <v>150.37991047265535</v>
      </c>
      <c r="N204" s="58">
        <v>326.67552199130677</v>
      </c>
      <c r="O204" s="237">
        <v>19.369673806233688</v>
      </c>
      <c r="P204" s="26"/>
    </row>
    <row r="205" spans="2:16" s="114" customFormat="1" ht="14.25" customHeight="1" x14ac:dyDescent="0.4">
      <c r="B205" s="37">
        <v>24</v>
      </c>
      <c r="C205" s="38">
        <v>3680</v>
      </c>
      <c r="D205" s="142">
        <v>1.493485342019544</v>
      </c>
      <c r="E205" s="58">
        <v>1029.3447095548327</v>
      </c>
      <c r="F205" s="58">
        <v>307.15247825651511</v>
      </c>
      <c r="G205" s="58">
        <v>211.89499999999998</v>
      </c>
      <c r="H205" s="58">
        <v>716.10436199095022</v>
      </c>
      <c r="I205" s="237">
        <v>78.201503800217168</v>
      </c>
      <c r="J205" s="38">
        <v>5500</v>
      </c>
      <c r="K205" s="58">
        <v>689.71166666666647</v>
      </c>
      <c r="L205" s="58">
        <v>206.02096914039316</v>
      </c>
      <c r="M205" s="58">
        <v>149.24</v>
      </c>
      <c r="N205" s="58">
        <v>486.68588533197425</v>
      </c>
      <c r="O205" s="237">
        <v>52.54875932388223</v>
      </c>
      <c r="P205" s="26"/>
    </row>
    <row r="206" spans="2:16" s="114" customFormat="1" ht="14.25" customHeight="1" x14ac:dyDescent="0.4">
      <c r="B206" s="37">
        <v>25</v>
      </c>
      <c r="C206" s="38">
        <v>5070</v>
      </c>
      <c r="D206" s="142">
        <v>1.5364891518737673</v>
      </c>
      <c r="E206" s="58">
        <v>943.46626824458463</v>
      </c>
      <c r="F206" s="58">
        <v>244.37571204733695</v>
      </c>
      <c r="G206" s="58">
        <v>168.47</v>
      </c>
      <c r="H206" s="58">
        <v>689.17450880543174</v>
      </c>
      <c r="I206" s="237">
        <v>58.700865877712033</v>
      </c>
      <c r="J206" s="38">
        <v>7790</v>
      </c>
      <c r="K206" s="58">
        <v>614.94453016689192</v>
      </c>
      <c r="L206" s="58">
        <v>159.09507903879509</v>
      </c>
      <c r="M206" s="58">
        <v>121.79058139987653</v>
      </c>
      <c r="N206" s="58">
        <v>454.8813470865955</v>
      </c>
      <c r="O206" s="237">
        <v>38.565366649550711</v>
      </c>
      <c r="P206" s="26"/>
    </row>
    <row r="207" spans="2:16" s="114" customFormat="1" ht="14.25" customHeight="1" x14ac:dyDescent="0.4">
      <c r="B207" s="37">
        <v>26</v>
      </c>
      <c r="C207" s="38">
        <v>2400</v>
      </c>
      <c r="D207" s="142">
        <v>1.567556296914095</v>
      </c>
      <c r="E207" s="58">
        <v>961.60858632193447</v>
      </c>
      <c r="F207" s="58">
        <v>191.60163052126762</v>
      </c>
      <c r="G207" s="58">
        <v>113.045</v>
      </c>
      <c r="H207" s="58">
        <v>755.34486061151074</v>
      </c>
      <c r="I207" s="237">
        <v>69.730133444537103</v>
      </c>
      <c r="J207" s="38">
        <v>3760</v>
      </c>
      <c r="K207" s="58">
        <v>613.25572492684103</v>
      </c>
      <c r="L207" s="58">
        <v>122.47051514989614</v>
      </c>
      <c r="M207" s="58">
        <v>75.570000000000007</v>
      </c>
      <c r="N207" s="58">
        <v>487.52464063375965</v>
      </c>
      <c r="O207" s="237">
        <v>44.799295743548818</v>
      </c>
      <c r="P207" s="26"/>
    </row>
    <row r="208" spans="2:16" s="114" customFormat="1" ht="14.25" customHeight="1" x14ac:dyDescent="0.4">
      <c r="B208" s="37">
        <v>27</v>
      </c>
      <c r="C208" s="38">
        <v>4850</v>
      </c>
      <c r="D208" s="142">
        <v>1.4065208419314899</v>
      </c>
      <c r="E208" s="58">
        <v>830.27287453570216</v>
      </c>
      <c r="F208" s="58">
        <v>220.60985556128776</v>
      </c>
      <c r="G208" s="58">
        <v>159.755</v>
      </c>
      <c r="H208" s="58">
        <v>602.38475918187817</v>
      </c>
      <c r="I208" s="237">
        <v>44.643959966983083</v>
      </c>
      <c r="J208" s="38">
        <v>6820</v>
      </c>
      <c r="K208" s="58">
        <v>589.86801789906758</v>
      </c>
      <c r="L208" s="58">
        <v>157.1896710851602</v>
      </c>
      <c r="M208" s="58">
        <v>117.83936131417443</v>
      </c>
      <c r="N208" s="58">
        <v>429.82993831621053</v>
      </c>
      <c r="O208" s="237">
        <v>31.934834653755871</v>
      </c>
      <c r="P208" s="26"/>
    </row>
    <row r="209" spans="2:16" s="114" customFormat="1" ht="14.25" customHeight="1" x14ac:dyDescent="0.4">
      <c r="B209" s="37">
        <v>28</v>
      </c>
      <c r="C209" s="38">
        <v>4370</v>
      </c>
      <c r="D209" s="142">
        <v>1.4788377945550217</v>
      </c>
      <c r="E209" s="58">
        <v>972.09462594372496</v>
      </c>
      <c r="F209" s="58">
        <v>312.21154197895225</v>
      </c>
      <c r="G209" s="58">
        <v>227.57</v>
      </c>
      <c r="H209" s="58">
        <v>652.35677919479861</v>
      </c>
      <c r="I209" s="237">
        <v>63.578412262640128</v>
      </c>
      <c r="J209" s="38">
        <v>6460</v>
      </c>
      <c r="K209" s="58">
        <v>657.86905940594499</v>
      </c>
      <c r="L209" s="58">
        <v>211.62528798866995</v>
      </c>
      <c r="M209" s="58">
        <v>161.58114247713922</v>
      </c>
      <c r="N209" s="58">
        <v>448.20403622933731</v>
      </c>
      <c r="O209" s="237">
        <v>43.123579702970304</v>
      </c>
      <c r="P209" s="26"/>
    </row>
    <row r="210" spans="2:16" s="114" customFormat="1" ht="14.25" customHeight="1" x14ac:dyDescent="0.4">
      <c r="B210" s="37">
        <v>29</v>
      </c>
      <c r="C210" s="38">
        <v>6530</v>
      </c>
      <c r="D210" s="142">
        <v>1.50497779139225</v>
      </c>
      <c r="E210" s="58">
        <v>1138.841283504376</v>
      </c>
      <c r="F210" s="58">
        <v>284.90253490274102</v>
      </c>
      <c r="G210" s="58">
        <v>201.21</v>
      </c>
      <c r="H210" s="58">
        <v>842.40014000341478</v>
      </c>
      <c r="I210" s="237">
        <v>98.608011946699335</v>
      </c>
      <c r="J210" s="38">
        <v>9830</v>
      </c>
      <c r="K210" s="58">
        <v>757.34355485448009</v>
      </c>
      <c r="L210" s="58">
        <v>189.69693794857238</v>
      </c>
      <c r="M210" s="58">
        <v>145.208051434586</v>
      </c>
      <c r="N210" s="58">
        <v>568.11744420474417</v>
      </c>
      <c r="O210" s="237">
        <v>65.97306810502748</v>
      </c>
      <c r="P210" s="26"/>
    </row>
    <row r="211" spans="2:16" s="114" customFormat="1" ht="14.25" customHeight="1" x14ac:dyDescent="0.4">
      <c r="B211" s="37">
        <v>30</v>
      </c>
      <c r="C211" s="38">
        <v>3590</v>
      </c>
      <c r="D211" s="142">
        <v>1.5852842809364549</v>
      </c>
      <c r="E211" s="58">
        <v>1293.3975195094783</v>
      </c>
      <c r="F211" s="58">
        <v>258.6730156298774</v>
      </c>
      <c r="G211" s="58">
        <v>193.55500000000001</v>
      </c>
      <c r="H211" s="58">
        <v>1026.5912098241358</v>
      </c>
      <c r="I211" s="237">
        <v>91.141435340022284</v>
      </c>
      <c r="J211" s="38">
        <v>5690</v>
      </c>
      <c r="K211" s="58">
        <v>816.87005977496733</v>
      </c>
      <c r="L211" s="58">
        <v>163.50569395016106</v>
      </c>
      <c r="M211" s="58">
        <v>126.24570930930608</v>
      </c>
      <c r="N211" s="58">
        <v>652.43085278594958</v>
      </c>
      <c r="O211" s="237">
        <v>57.618218002812938</v>
      </c>
      <c r="P211" s="26"/>
    </row>
    <row r="212" spans="2:16" s="114" customFormat="1" ht="14.25" customHeight="1" x14ac:dyDescent="0.4">
      <c r="B212" s="37">
        <v>31</v>
      </c>
      <c r="C212" s="38">
        <v>2420</v>
      </c>
      <c r="D212" s="142">
        <v>1.6233980983877636</v>
      </c>
      <c r="E212" s="58">
        <v>849.47069450186189</v>
      </c>
      <c r="F212" s="58">
        <v>253.7412029268296</v>
      </c>
      <c r="G212" s="58">
        <v>211.04</v>
      </c>
      <c r="H212" s="58">
        <v>579.91017781541075</v>
      </c>
      <c r="I212" s="237">
        <v>29.484001653575859</v>
      </c>
      <c r="J212" s="38">
        <v>3930</v>
      </c>
      <c r="K212" s="58">
        <v>524.09544181308991</v>
      </c>
      <c r="L212" s="58">
        <v>156.88734695305968</v>
      </c>
      <c r="M212" s="58">
        <v>136.68006165614489</v>
      </c>
      <c r="N212" s="58">
        <v>358.6555803839305</v>
      </c>
      <c r="O212" s="237">
        <v>18.233566641201936</v>
      </c>
      <c r="P212" s="26"/>
    </row>
    <row r="213" spans="2:16" s="114" customFormat="1" ht="14.25" customHeight="1" x14ac:dyDescent="0.4">
      <c r="B213" s="37">
        <v>32</v>
      </c>
      <c r="C213" s="38">
        <v>1680</v>
      </c>
      <c r="D213" s="142">
        <v>1.6035820895522388</v>
      </c>
      <c r="E213" s="58">
        <v>890.76704477611793</v>
      </c>
      <c r="F213" s="58">
        <v>245.21762986268683</v>
      </c>
      <c r="G213" s="58">
        <v>203.14000000000001</v>
      </c>
      <c r="H213" s="58">
        <v>630.65781383955903</v>
      </c>
      <c r="I213" s="237">
        <v>30.748734328358207</v>
      </c>
      <c r="J213" s="38">
        <v>2690</v>
      </c>
      <c r="K213" s="58">
        <v>555.90479151153886</v>
      </c>
      <c r="L213" s="58">
        <v>152.95226823984223</v>
      </c>
      <c r="M213" s="58">
        <v>131.94999999999999</v>
      </c>
      <c r="N213" s="58">
        <v>395.50245461214598</v>
      </c>
      <c r="O213" s="237">
        <v>19.256943447505584</v>
      </c>
      <c r="P213" s="26"/>
    </row>
    <row r="214" spans="2:16" s="114" customFormat="1" ht="14.25" customHeight="1" x14ac:dyDescent="0.4">
      <c r="B214" s="37">
        <v>33</v>
      </c>
      <c r="C214" s="38">
        <v>2800</v>
      </c>
      <c r="D214" s="142">
        <v>1.567799642218247</v>
      </c>
      <c r="E214" s="58">
        <v>869.25618604651413</v>
      </c>
      <c r="F214" s="58">
        <v>311.15724864400732</v>
      </c>
      <c r="G214" s="58">
        <v>260</v>
      </c>
      <c r="H214" s="58">
        <v>543.94413831360941</v>
      </c>
      <c r="I214" s="237">
        <v>31.959810375670841</v>
      </c>
      <c r="J214" s="38">
        <v>4380</v>
      </c>
      <c r="K214" s="58">
        <v>554.18720447284522</v>
      </c>
      <c r="L214" s="58">
        <v>198.33209254242792</v>
      </c>
      <c r="M214" s="58">
        <v>168.17033825429905</v>
      </c>
      <c r="N214" s="58">
        <v>347.30211531949425</v>
      </c>
      <c r="O214" s="237">
        <v>20.343686284801461</v>
      </c>
      <c r="P214" s="26"/>
    </row>
    <row r="215" spans="2:16" s="114" customFormat="1" ht="14.25" customHeight="1" x14ac:dyDescent="0.4">
      <c r="B215" s="37">
        <v>34</v>
      </c>
      <c r="C215" s="38">
        <v>3210</v>
      </c>
      <c r="D215" s="142">
        <v>1.6652119700748129</v>
      </c>
      <c r="E215" s="58">
        <v>894.01253428927453</v>
      </c>
      <c r="F215" s="58">
        <v>291.24427057356604</v>
      </c>
      <c r="G215" s="58">
        <v>236.88499999999999</v>
      </c>
      <c r="H215" s="58">
        <v>588.87102688694529</v>
      </c>
      <c r="I215" s="237">
        <v>36.340361596009977</v>
      </c>
      <c r="J215" s="38">
        <v>5340</v>
      </c>
      <c r="K215" s="58">
        <v>537.18462373642581</v>
      </c>
      <c r="L215" s="58">
        <v>175.07790190394414</v>
      </c>
      <c r="M215" s="58">
        <v>150.59725470595805</v>
      </c>
      <c r="N215" s="58">
        <v>354.49687950798534</v>
      </c>
      <c r="O215" s="237">
        <v>21.821981486334707</v>
      </c>
      <c r="P215" s="26"/>
    </row>
    <row r="216" spans="2:16" s="114" customFormat="1" ht="14.25" customHeight="1" x14ac:dyDescent="0.4">
      <c r="B216" s="37">
        <v>35</v>
      </c>
      <c r="C216" s="38">
        <v>5440</v>
      </c>
      <c r="D216" s="142">
        <v>1.585249218318926</v>
      </c>
      <c r="E216" s="58">
        <v>996.29973330880523</v>
      </c>
      <c r="F216" s="58">
        <v>238.00173807982341</v>
      </c>
      <c r="G216" s="58">
        <v>187.35</v>
      </c>
      <c r="H216" s="58">
        <v>749.43123557500996</v>
      </c>
      <c r="I216" s="237">
        <v>65.754756299429829</v>
      </c>
      <c r="J216" s="38">
        <v>8620</v>
      </c>
      <c r="K216" s="58">
        <v>628.20953126812469</v>
      </c>
      <c r="L216" s="58">
        <v>149.89951583119054</v>
      </c>
      <c r="M216" s="58">
        <v>120.55500000000001</v>
      </c>
      <c r="N216" s="58">
        <v>476.9822658617187</v>
      </c>
      <c r="O216" s="237">
        <v>41.266727079707621</v>
      </c>
      <c r="P216" s="26"/>
    </row>
    <row r="217" spans="2:16" s="114" customFormat="1" ht="14.25" customHeight="1" x14ac:dyDescent="0.4">
      <c r="B217" s="37">
        <v>36</v>
      </c>
      <c r="C217" s="38">
        <v>2350</v>
      </c>
      <c r="D217" s="142">
        <v>1.6215986394557824</v>
      </c>
      <c r="E217" s="58">
        <v>833.10534863945713</v>
      </c>
      <c r="F217" s="58">
        <v>323.25144981717773</v>
      </c>
      <c r="G217" s="58">
        <v>257.06</v>
      </c>
      <c r="H217" s="58">
        <v>498.37095763459843</v>
      </c>
      <c r="I217" s="237">
        <v>29.718001700680276</v>
      </c>
      <c r="J217" s="38">
        <v>3810</v>
      </c>
      <c r="K217" s="58">
        <v>515.32389355007899</v>
      </c>
      <c r="L217" s="58">
        <v>199.97433606246776</v>
      </c>
      <c r="M217" s="58">
        <v>167.35777149543239</v>
      </c>
      <c r="N217" s="58">
        <v>307.80007080419841</v>
      </c>
      <c r="O217" s="237">
        <v>18.374893183009963</v>
      </c>
      <c r="P217" s="26"/>
    </row>
    <row r="218" spans="2:16" s="114" customFormat="1" ht="14.25" customHeight="1" x14ac:dyDescent="0.4">
      <c r="B218" s="37">
        <v>37</v>
      </c>
      <c r="C218" s="38">
        <v>6730</v>
      </c>
      <c r="D218" s="142">
        <v>1.5826397146254458</v>
      </c>
      <c r="E218" s="58">
        <v>981.63976664684606</v>
      </c>
      <c r="F218" s="58">
        <v>263.34331896343707</v>
      </c>
      <c r="G218" s="58">
        <v>199.79500000000002</v>
      </c>
      <c r="H218" s="58">
        <v>709.67845447219975</v>
      </c>
      <c r="I218" s="237">
        <v>63.806361474435199</v>
      </c>
      <c r="J218" s="38">
        <v>10650</v>
      </c>
      <c r="K218" s="58">
        <v>620.36966472576694</v>
      </c>
      <c r="L218" s="58">
        <v>166.42143512447481</v>
      </c>
      <c r="M218" s="58">
        <v>131.94151305852404</v>
      </c>
      <c r="N218" s="58">
        <v>453.72553878782765</v>
      </c>
      <c r="O218" s="237">
        <v>40.503676192712241</v>
      </c>
      <c r="P218" s="26"/>
    </row>
    <row r="219" spans="2:16" s="114" customFormat="1" ht="14.25" customHeight="1" x14ac:dyDescent="0.4">
      <c r="B219" s="37">
        <v>38</v>
      </c>
      <c r="C219" s="38">
        <v>5260</v>
      </c>
      <c r="D219" s="142">
        <v>1.7806083650190114</v>
      </c>
      <c r="E219" s="58">
        <v>949.75407414448489</v>
      </c>
      <c r="F219" s="58">
        <v>365.26408934315708</v>
      </c>
      <c r="G219" s="58">
        <v>282.45000000000005</v>
      </c>
      <c r="H219" s="58">
        <v>576.28746720484355</v>
      </c>
      <c r="I219" s="237">
        <v>41.903336501901137</v>
      </c>
      <c r="J219" s="38">
        <v>9370</v>
      </c>
      <c r="K219" s="58">
        <v>533.50165598974672</v>
      </c>
      <c r="L219" s="58">
        <v>205.12564558040236</v>
      </c>
      <c r="M219" s="58">
        <v>170.40556579857684</v>
      </c>
      <c r="N219" s="58">
        <v>323.33877753289335</v>
      </c>
      <c r="O219" s="237">
        <v>23.528747191970957</v>
      </c>
      <c r="P219" s="26"/>
    </row>
    <row r="220" spans="2:16" s="114" customFormat="1" ht="14.25" customHeight="1" x14ac:dyDescent="0.4">
      <c r="B220" s="37">
        <v>39</v>
      </c>
      <c r="C220" s="38">
        <v>4080</v>
      </c>
      <c r="D220" s="142">
        <v>1.5548197203826344</v>
      </c>
      <c r="E220" s="58">
        <v>776.43375275938308</v>
      </c>
      <c r="F220" s="58">
        <v>297.41493009811154</v>
      </c>
      <c r="G220" s="58">
        <v>244.25</v>
      </c>
      <c r="H220" s="58">
        <v>469.85244757033252</v>
      </c>
      <c r="I220" s="237">
        <v>28.426082904096148</v>
      </c>
      <c r="J220" s="38">
        <v>6340</v>
      </c>
      <c r="K220" s="58">
        <v>498.84360466950704</v>
      </c>
      <c r="L220" s="58">
        <v>190.98763126963249</v>
      </c>
      <c r="M220" s="58">
        <v>166.05500000000001</v>
      </c>
      <c r="N220" s="58">
        <v>301.94955162232975</v>
      </c>
      <c r="O220" s="237">
        <v>18.25243893358574</v>
      </c>
      <c r="P220" s="26"/>
    </row>
    <row r="221" spans="2:16" s="114" customFormat="1" ht="14.25" customHeight="1" x14ac:dyDescent="0.4">
      <c r="B221" s="37">
        <v>40</v>
      </c>
      <c r="C221" s="38">
        <v>2950</v>
      </c>
      <c r="D221" s="142">
        <v>1.6688157448252461</v>
      </c>
      <c r="E221" s="58">
        <v>841.11315575161382</v>
      </c>
      <c r="F221" s="58">
        <v>339.98843230403804</v>
      </c>
      <c r="G221" s="58">
        <v>278.05</v>
      </c>
      <c r="H221" s="58">
        <v>487.91588794926008</v>
      </c>
      <c r="I221" s="237">
        <v>31.503949779436716</v>
      </c>
      <c r="J221" s="38">
        <v>4920</v>
      </c>
      <c r="K221" s="58">
        <v>504.42693981293331</v>
      </c>
      <c r="L221" s="58">
        <v>203.76151528526779</v>
      </c>
      <c r="M221" s="58">
        <v>173.93976749228588</v>
      </c>
      <c r="N221" s="58">
        <v>292.5840731074889</v>
      </c>
      <c r="O221" s="237">
        <v>18.939018035786905</v>
      </c>
      <c r="P221" s="26"/>
    </row>
    <row r="222" spans="2:16" s="114" customFormat="1" ht="14.25" customHeight="1" x14ac:dyDescent="0.4">
      <c r="B222" s="37">
        <v>41</v>
      </c>
      <c r="C222" s="38">
        <v>4670</v>
      </c>
      <c r="D222" s="142">
        <v>1.6130760986066452</v>
      </c>
      <c r="E222" s="58">
        <v>803.5656677384809</v>
      </c>
      <c r="F222" s="58">
        <v>353.61032799356911</v>
      </c>
      <c r="G222" s="58">
        <v>278.12</v>
      </c>
      <c r="H222" s="58">
        <v>441.49616881647432</v>
      </c>
      <c r="I222" s="237">
        <v>31.946066452304393</v>
      </c>
      <c r="J222" s="38">
        <v>7530</v>
      </c>
      <c r="K222" s="58">
        <v>497.12747242525222</v>
      </c>
      <c r="L222" s="58">
        <v>218.7096654524085</v>
      </c>
      <c r="M222" s="58">
        <v>187.35</v>
      </c>
      <c r="N222" s="58">
        <v>272.6593593191518</v>
      </c>
      <c r="O222" s="237">
        <v>19.763343654485048</v>
      </c>
      <c r="P222" s="26"/>
    </row>
    <row r="223" spans="2:16" s="114" customFormat="1" ht="14.25" customHeight="1" x14ac:dyDescent="0.4">
      <c r="B223" s="37">
        <v>42</v>
      </c>
      <c r="C223" s="38">
        <v>4220</v>
      </c>
      <c r="D223" s="142">
        <v>1.4636169708461721</v>
      </c>
      <c r="E223" s="58">
        <v>868.9375610334198</v>
      </c>
      <c r="F223" s="58">
        <v>348.73862052856055</v>
      </c>
      <c r="G223" s="58">
        <v>278.55</v>
      </c>
      <c r="H223" s="58">
        <v>513.78061168212582</v>
      </c>
      <c r="I223" s="237">
        <v>34.387281346290592</v>
      </c>
      <c r="J223" s="38">
        <v>6180</v>
      </c>
      <c r="K223" s="58">
        <v>593.03192712550583</v>
      </c>
      <c r="L223" s="58">
        <v>237.76025838947635</v>
      </c>
      <c r="M223" s="58">
        <v>192.13</v>
      </c>
      <c r="N223" s="58">
        <v>351.33486883137783</v>
      </c>
      <c r="O223" s="237">
        <v>23.532495740890688</v>
      </c>
      <c r="P223" s="26"/>
    </row>
    <row r="224" spans="2:16" s="114" customFormat="1" ht="14.25" customHeight="1" x14ac:dyDescent="0.4">
      <c r="B224" s="37">
        <v>43</v>
      </c>
      <c r="C224" s="38">
        <v>6260</v>
      </c>
      <c r="D224" s="142">
        <v>1.5523581135091926</v>
      </c>
      <c r="E224" s="58">
        <v>729.58729016786583</v>
      </c>
      <c r="F224" s="58">
        <v>331.22539567705815</v>
      </c>
      <c r="G224" s="58">
        <v>259.8</v>
      </c>
      <c r="H224" s="58">
        <v>389.59280657607786</v>
      </c>
      <c r="I224" s="237">
        <v>27.113125499600322</v>
      </c>
      <c r="J224" s="38">
        <v>9710</v>
      </c>
      <c r="K224" s="58">
        <v>469.55096807415345</v>
      </c>
      <c r="L224" s="58">
        <v>213.09715648139712</v>
      </c>
      <c r="M224" s="58">
        <v>185.07986004122071</v>
      </c>
      <c r="N224" s="58">
        <v>250.90096943680206</v>
      </c>
      <c r="O224" s="237">
        <v>17.485593779608649</v>
      </c>
      <c r="P224" s="26"/>
    </row>
    <row r="225" spans="2:16" s="114" customFormat="1" ht="14.25" customHeight="1" x14ac:dyDescent="0.4">
      <c r="B225" s="37">
        <v>44</v>
      </c>
      <c r="C225" s="38">
        <v>5460</v>
      </c>
      <c r="D225" s="142">
        <v>1.7053113553113552</v>
      </c>
      <c r="E225" s="58">
        <v>1031.7694670329595</v>
      </c>
      <c r="F225" s="58">
        <v>305.66907693406671</v>
      </c>
      <c r="G225" s="58">
        <v>233.66500000000002</v>
      </c>
      <c r="H225" s="58">
        <v>713.60877199767936</v>
      </c>
      <c r="I225" s="237">
        <v>50.53731501831502</v>
      </c>
      <c r="J225" s="38">
        <v>9310</v>
      </c>
      <c r="K225" s="58">
        <v>605.0109569326537</v>
      </c>
      <c r="L225" s="58">
        <v>179.44700346831405</v>
      </c>
      <c r="M225" s="58">
        <v>140.26</v>
      </c>
      <c r="N225" s="58">
        <v>420.37276712615295</v>
      </c>
      <c r="O225" s="237">
        <v>29.686674556975625</v>
      </c>
      <c r="P225" s="26"/>
    </row>
    <row r="226" spans="2:16" s="114" customFormat="1" ht="14.25" customHeight="1" x14ac:dyDescent="0.4">
      <c r="B226" s="37">
        <v>45</v>
      </c>
      <c r="C226" s="38">
        <v>5820</v>
      </c>
      <c r="D226" s="142">
        <v>1.6675828895378801</v>
      </c>
      <c r="E226" s="58">
        <v>862.22498883353455</v>
      </c>
      <c r="F226" s="58">
        <v>372.82646107197883</v>
      </c>
      <c r="G226" s="58">
        <v>286.13</v>
      </c>
      <c r="H226" s="58">
        <v>479.53295483174372</v>
      </c>
      <c r="I226" s="237">
        <v>31.674518124033671</v>
      </c>
      <c r="J226" s="38">
        <v>9710</v>
      </c>
      <c r="K226" s="58">
        <v>516.87070258576148</v>
      </c>
      <c r="L226" s="58">
        <v>223.53106671473813</v>
      </c>
      <c r="M226" s="58">
        <v>187.78398076570056</v>
      </c>
      <c r="N226" s="58">
        <v>287.24762496150458</v>
      </c>
      <c r="O226" s="237">
        <v>19.000827629545689</v>
      </c>
      <c r="P226" s="26"/>
    </row>
    <row r="227" spans="2:16" s="114" customFormat="1" ht="14.25" customHeight="1" x14ac:dyDescent="0.4">
      <c r="B227" s="37">
        <v>46</v>
      </c>
      <c r="C227" s="38">
        <v>5770</v>
      </c>
      <c r="D227" s="142">
        <v>1.4460631286853971</v>
      </c>
      <c r="E227" s="58">
        <v>710.44478147762538</v>
      </c>
      <c r="F227" s="58">
        <v>314.09577003295163</v>
      </c>
      <c r="G227" s="58">
        <v>246.95000000000002</v>
      </c>
      <c r="H227" s="58">
        <v>385.63789806614858</v>
      </c>
      <c r="I227" s="237">
        <v>26.474507457509539</v>
      </c>
      <c r="J227" s="38">
        <v>8340</v>
      </c>
      <c r="K227" s="58">
        <v>490.19535140321227</v>
      </c>
      <c r="L227" s="58">
        <v>216.83900420058742</v>
      </c>
      <c r="M227" s="58">
        <v>184.64427137821514</v>
      </c>
      <c r="N227" s="58">
        <v>266.2663494086533</v>
      </c>
      <c r="O227" s="237">
        <v>18.359493271767811</v>
      </c>
      <c r="P227" s="26"/>
    </row>
    <row r="228" spans="2:16" s="114" customFormat="1" ht="14.25" customHeight="1" x14ac:dyDescent="0.4">
      <c r="B228" s="37">
        <v>47</v>
      </c>
      <c r="C228" s="38">
        <v>2610</v>
      </c>
      <c r="D228" s="142">
        <v>1.6525066972828166</v>
      </c>
      <c r="E228" s="58">
        <v>825.78481821661194</v>
      </c>
      <c r="F228" s="58">
        <v>289.60319554917709</v>
      </c>
      <c r="G228" s="58">
        <v>242.47</v>
      </c>
      <c r="H228" s="58">
        <v>519.78788611544462</v>
      </c>
      <c r="I228" s="237">
        <v>26.273957137389974</v>
      </c>
      <c r="J228" s="38">
        <v>4320</v>
      </c>
      <c r="K228" s="58">
        <v>499.79959703566715</v>
      </c>
      <c r="L228" s="58">
        <v>175.36586045224334</v>
      </c>
      <c r="M228" s="58">
        <v>151.94703321992549</v>
      </c>
      <c r="N228" s="58">
        <v>314.5798297490004</v>
      </c>
      <c r="O228" s="237">
        <v>15.982906646595646</v>
      </c>
      <c r="P228" s="26"/>
    </row>
    <row r="229" spans="2:16" s="114" customFormat="1" ht="14.25" customHeight="1" x14ac:dyDescent="0.4">
      <c r="B229" s="37">
        <v>48</v>
      </c>
      <c r="C229" s="38">
        <v>4030</v>
      </c>
      <c r="D229" s="142">
        <v>1.581718827620467</v>
      </c>
      <c r="E229" s="58">
        <v>756.84837059115716</v>
      </c>
      <c r="F229" s="58">
        <v>293.15752856184776</v>
      </c>
      <c r="G229" s="58">
        <v>243.46500000000003</v>
      </c>
      <c r="H229" s="58">
        <v>452.48703864857947</v>
      </c>
      <c r="I229" s="237">
        <v>24.589552906110281</v>
      </c>
      <c r="J229" s="38">
        <v>6370</v>
      </c>
      <c r="K229" s="58">
        <v>478.5898068467344</v>
      </c>
      <c r="L229" s="58">
        <v>185.44224764178347</v>
      </c>
      <c r="M229" s="58">
        <v>158.31786572096684</v>
      </c>
      <c r="N229" s="58">
        <v>285.99263680855449</v>
      </c>
      <c r="O229" s="237">
        <v>15.605249654522613</v>
      </c>
      <c r="P229" s="26"/>
    </row>
    <row r="230" spans="2:16" s="114" customFormat="1" ht="14.25" customHeight="1" x14ac:dyDescent="0.4">
      <c r="B230" s="37">
        <v>49</v>
      </c>
      <c r="C230" s="38">
        <v>6560</v>
      </c>
      <c r="D230" s="142">
        <v>1.657826550830666</v>
      </c>
      <c r="E230" s="58">
        <v>769.61186404511341</v>
      </c>
      <c r="F230" s="58">
        <v>296.0730193598539</v>
      </c>
      <c r="G230" s="58">
        <v>238.48000000000002</v>
      </c>
      <c r="H230" s="58">
        <v>461.19907643814031</v>
      </c>
      <c r="I230" s="237">
        <v>27.56488340192044</v>
      </c>
      <c r="J230" s="38">
        <v>10880</v>
      </c>
      <c r="K230" s="58">
        <v>463.64695412338148</v>
      </c>
      <c r="L230" s="58">
        <v>178.42412551086778</v>
      </c>
      <c r="M230" s="58">
        <v>150.93</v>
      </c>
      <c r="N230" s="58">
        <v>277.85846765446189</v>
      </c>
      <c r="O230" s="237">
        <v>16.61142167877172</v>
      </c>
      <c r="P230" s="26"/>
    </row>
    <row r="231" spans="2:16" s="114" customFormat="1" ht="14.25" customHeight="1" x14ac:dyDescent="0.4">
      <c r="B231" s="37">
        <v>50</v>
      </c>
      <c r="C231" s="38">
        <v>7040</v>
      </c>
      <c r="D231" s="142">
        <v>1.4280034081226924</v>
      </c>
      <c r="E231" s="58">
        <v>754.36648537347025</v>
      </c>
      <c r="F231" s="58">
        <v>374.56234592672598</v>
      </c>
      <c r="G231" s="58">
        <v>287.03499999999997</v>
      </c>
      <c r="H231" s="58">
        <v>371.88375524895019</v>
      </c>
      <c r="I231" s="237">
        <v>27.908981823345638</v>
      </c>
      <c r="J231" s="38">
        <v>10060</v>
      </c>
      <c r="K231" s="58">
        <v>528.16509844868688</v>
      </c>
      <c r="L231" s="58">
        <v>262.19791866491073</v>
      </c>
      <c r="M231" s="58">
        <v>216.95498185474474</v>
      </c>
      <c r="N231" s="58">
        <v>260.33207586569227</v>
      </c>
      <c r="O231" s="237">
        <v>19.52245294351631</v>
      </c>
      <c r="P231" s="26"/>
    </row>
    <row r="232" spans="2:16" s="114" customFormat="1" ht="14.25" customHeight="1" x14ac:dyDescent="0.4">
      <c r="B232" s="37">
        <v>51</v>
      </c>
      <c r="C232" s="38">
        <v>4310</v>
      </c>
      <c r="D232" s="142">
        <v>1.3865272938443671</v>
      </c>
      <c r="E232" s="58">
        <v>658.37781881533033</v>
      </c>
      <c r="F232" s="58">
        <v>277.09018814169553</v>
      </c>
      <c r="G232" s="58">
        <v>227.11</v>
      </c>
      <c r="H232" s="58">
        <v>373.47057184395447</v>
      </c>
      <c r="I232" s="237">
        <v>23.29977235772358</v>
      </c>
      <c r="J232" s="38">
        <v>5970</v>
      </c>
      <c r="K232" s="58">
        <v>474.35370078740038</v>
      </c>
      <c r="L232" s="58">
        <v>199.77000788575779</v>
      </c>
      <c r="M232" s="58">
        <v>174.03</v>
      </c>
      <c r="N232" s="58">
        <v>268.16837790336029</v>
      </c>
      <c r="O232" s="237">
        <v>16.777862908359857</v>
      </c>
      <c r="P232" s="26"/>
    </row>
    <row r="233" spans="2:16" s="114" customFormat="1" ht="14.25" customHeight="1" x14ac:dyDescent="0.4">
      <c r="B233" s="37">
        <v>52</v>
      </c>
      <c r="C233" s="38">
        <v>3560</v>
      </c>
      <c r="D233" s="142">
        <v>1.5915216170690623</v>
      </c>
      <c r="E233" s="58">
        <v>792.78924199887683</v>
      </c>
      <c r="F233" s="58">
        <v>297.48390791690059</v>
      </c>
      <c r="G233" s="58">
        <v>243.465</v>
      </c>
      <c r="H233" s="58">
        <v>483.9395097753137</v>
      </c>
      <c r="I233" s="237">
        <v>29.750976979225154</v>
      </c>
      <c r="J233" s="38">
        <v>5670</v>
      </c>
      <c r="K233" s="58">
        <v>496.84101605221622</v>
      </c>
      <c r="L233" s="58">
        <v>186.45441257659326</v>
      </c>
      <c r="M233" s="58">
        <v>160.16</v>
      </c>
      <c r="N233" s="58">
        <v>303.32767883481313</v>
      </c>
      <c r="O233" s="237">
        <v>18.643835332510143</v>
      </c>
      <c r="P233" s="26"/>
    </row>
    <row r="234" spans="2:16" s="114" customFormat="1" ht="14.25" customHeight="1" x14ac:dyDescent="0.4">
      <c r="B234" s="37">
        <v>53</v>
      </c>
      <c r="C234" s="38">
        <v>3600</v>
      </c>
      <c r="D234" s="142">
        <v>1.3427699139605884</v>
      </c>
      <c r="E234" s="58">
        <v>656.15067998889765</v>
      </c>
      <c r="F234" s="58">
        <v>245.57787955314973</v>
      </c>
      <c r="G234" s="58">
        <v>207.70000000000002</v>
      </c>
      <c r="H234" s="58">
        <v>402.69441379310348</v>
      </c>
      <c r="I234" s="237">
        <v>21.631801276713851</v>
      </c>
      <c r="J234" s="38">
        <v>4840</v>
      </c>
      <c r="K234" s="58">
        <v>486.65276973956048</v>
      </c>
      <c r="L234" s="58">
        <v>182.09900111245105</v>
      </c>
      <c r="M234" s="58">
        <v>157.8472824456114</v>
      </c>
      <c r="N234" s="58">
        <v>298.32683495205436</v>
      </c>
      <c r="O234" s="237">
        <v>16.035967941298058</v>
      </c>
      <c r="P234" s="26"/>
    </row>
    <row r="235" spans="2:16" s="114" customFormat="1" ht="14.25" customHeight="1" x14ac:dyDescent="0.4">
      <c r="B235" s="37">
        <v>54</v>
      </c>
      <c r="C235" s="38">
        <v>4670</v>
      </c>
      <c r="D235" s="142">
        <v>1.4567821994009413</v>
      </c>
      <c r="E235" s="58">
        <v>740.68075096277016</v>
      </c>
      <c r="F235" s="58">
        <v>332.12016902866827</v>
      </c>
      <c r="G235" s="58">
        <v>250.85</v>
      </c>
      <c r="H235" s="58">
        <v>400.59430146231722</v>
      </c>
      <c r="I235" s="237">
        <v>27.606523320496361</v>
      </c>
      <c r="J235" s="38">
        <v>6810</v>
      </c>
      <c r="K235" s="58">
        <v>507.56054192979707</v>
      </c>
      <c r="L235" s="58">
        <v>227.58912808921536</v>
      </c>
      <c r="M235" s="58">
        <v>193.76420027912667</v>
      </c>
      <c r="N235" s="58">
        <v>274.80694231613393</v>
      </c>
      <c r="O235" s="237">
        <v>19.019394316346013</v>
      </c>
      <c r="P235" s="26"/>
    </row>
    <row r="236" spans="2:16" s="114" customFormat="1" ht="14.25" customHeight="1" x14ac:dyDescent="0.4">
      <c r="B236" s="37">
        <v>55</v>
      </c>
      <c r="C236" s="38">
        <v>5880</v>
      </c>
      <c r="D236" s="142">
        <v>1.800951895291518</v>
      </c>
      <c r="E236" s="58">
        <v>891.15509433962166</v>
      </c>
      <c r="F236" s="58">
        <v>349.2676746540879</v>
      </c>
      <c r="G236" s="58">
        <v>280.72000000000003</v>
      </c>
      <c r="H236" s="58">
        <v>530.47121158287439</v>
      </c>
      <c r="I236" s="237">
        <v>34.428065612782596</v>
      </c>
      <c r="J236" s="38">
        <v>10600</v>
      </c>
      <c r="K236" s="58">
        <v>494.84523265691456</v>
      </c>
      <c r="L236" s="58">
        <v>194.12788568156239</v>
      </c>
      <c r="M236" s="58">
        <v>161.71617787493525</v>
      </c>
      <c r="N236" s="58">
        <v>294.55356293401917</v>
      </c>
      <c r="O236" s="237">
        <v>19.179454884379425</v>
      </c>
      <c r="P236" s="26"/>
    </row>
    <row r="237" spans="2:16" s="114" customFormat="1" ht="14.25" customHeight="1" x14ac:dyDescent="0.4">
      <c r="B237" s="37">
        <v>56</v>
      </c>
      <c r="C237" s="38">
        <v>2910</v>
      </c>
      <c r="D237" s="142">
        <v>1.5096153846153846</v>
      </c>
      <c r="E237" s="58">
        <v>838.0893818681327</v>
      </c>
      <c r="F237" s="58">
        <v>248.47983174210137</v>
      </c>
      <c r="G237" s="58">
        <v>187.42500000000001</v>
      </c>
      <c r="H237" s="58">
        <v>566.03475788701394</v>
      </c>
      <c r="I237" s="237">
        <v>60.026531593406595</v>
      </c>
      <c r="J237" s="38">
        <v>4400</v>
      </c>
      <c r="K237" s="58">
        <v>555.35545040946249</v>
      </c>
      <c r="L237" s="58">
        <v>164.67889125650078</v>
      </c>
      <c r="M237" s="58">
        <v>125.3961812419758</v>
      </c>
      <c r="N237" s="58">
        <v>377.05717762343187</v>
      </c>
      <c r="O237" s="237">
        <v>39.976851910828024</v>
      </c>
      <c r="P237" s="26"/>
    </row>
    <row r="238" spans="2:16" s="114" customFormat="1" ht="14.25" customHeight="1" x14ac:dyDescent="0.4">
      <c r="B238" s="37">
        <v>57</v>
      </c>
      <c r="C238" s="38">
        <v>3710</v>
      </c>
      <c r="D238" s="142">
        <v>1.5711206896551724</v>
      </c>
      <c r="E238" s="58">
        <v>791.99116648706899</v>
      </c>
      <c r="F238" s="58">
        <v>311.21214170797367</v>
      </c>
      <c r="G238" s="58">
        <v>252.685</v>
      </c>
      <c r="H238" s="58">
        <v>470.26950796757058</v>
      </c>
      <c r="I238" s="237">
        <v>27.696996228448278</v>
      </c>
      <c r="J238" s="38">
        <v>5830</v>
      </c>
      <c r="K238" s="58">
        <v>503.314571330592</v>
      </c>
      <c r="L238" s="58">
        <v>197.76604816384142</v>
      </c>
      <c r="M238" s="58">
        <v>165.29986198941231</v>
      </c>
      <c r="N238" s="58">
        <v>297.85084436783166</v>
      </c>
      <c r="O238" s="237">
        <v>17.608301886145405</v>
      </c>
      <c r="P238" s="26"/>
    </row>
    <row r="239" spans="2:16" s="114" customFormat="1" ht="14.25" customHeight="1" x14ac:dyDescent="0.4">
      <c r="B239" s="37">
        <v>58</v>
      </c>
      <c r="C239" s="38">
        <v>3520</v>
      </c>
      <c r="D239" s="142">
        <v>1.5967604433077578</v>
      </c>
      <c r="E239" s="58">
        <v>801.22608411480542</v>
      </c>
      <c r="F239" s="58">
        <v>308.94724069337769</v>
      </c>
      <c r="G239" s="58">
        <v>246.89000000000001</v>
      </c>
      <c r="H239" s="58">
        <v>480.65985259433961</v>
      </c>
      <c r="I239" s="237">
        <v>28.982568911622621</v>
      </c>
      <c r="J239" s="38">
        <v>5620</v>
      </c>
      <c r="K239" s="58">
        <v>502.02279231180137</v>
      </c>
      <c r="L239" s="58">
        <v>193.63782332633932</v>
      </c>
      <c r="M239" s="58">
        <v>164.14418543930142</v>
      </c>
      <c r="N239" s="58">
        <v>301.0148596781786</v>
      </c>
      <c r="O239" s="237">
        <v>18.309006567004804</v>
      </c>
      <c r="P239" s="26"/>
    </row>
    <row r="240" spans="2:16" s="114" customFormat="1" ht="14.25" customHeight="1" x14ac:dyDescent="0.4">
      <c r="B240" s="37">
        <v>59</v>
      </c>
      <c r="C240" s="38">
        <v>1780</v>
      </c>
      <c r="D240" s="142">
        <v>1.3956228956228955</v>
      </c>
      <c r="E240" s="58">
        <v>725.50320987654459</v>
      </c>
      <c r="F240" s="58">
        <v>238.41195285634129</v>
      </c>
      <c r="G240" s="58">
        <v>205.57</v>
      </c>
      <c r="H240" s="58">
        <v>474.37840389016014</v>
      </c>
      <c r="I240" s="237">
        <v>21.775106621773286</v>
      </c>
      <c r="J240" s="38">
        <v>2490</v>
      </c>
      <c r="K240" s="58">
        <v>519.19394853236872</v>
      </c>
      <c r="L240" s="58">
        <v>170.69207155135112</v>
      </c>
      <c r="M240" s="58">
        <v>150.6000109363867</v>
      </c>
      <c r="N240" s="58">
        <v>339.76049010432848</v>
      </c>
      <c r="O240" s="237">
        <v>15.580186690792118</v>
      </c>
      <c r="P240" s="26"/>
    </row>
    <row r="241" spans="2:16" s="114" customFormat="1" ht="14.25" customHeight="1" x14ac:dyDescent="0.4">
      <c r="B241" s="37">
        <v>60</v>
      </c>
      <c r="C241" s="38">
        <v>3690</v>
      </c>
      <c r="D241" s="142">
        <v>1.7673347778981581</v>
      </c>
      <c r="E241" s="58">
        <v>865.65390574214371</v>
      </c>
      <c r="F241" s="58">
        <v>339.57017605092199</v>
      </c>
      <c r="G241" s="58">
        <v>274.11</v>
      </c>
      <c r="H241" s="58">
        <v>514.24168688293366</v>
      </c>
      <c r="I241" s="237">
        <v>32.350081256771396</v>
      </c>
      <c r="J241" s="38">
        <v>6530</v>
      </c>
      <c r="K241" s="58">
        <v>490.62292720306613</v>
      </c>
      <c r="L241" s="58">
        <v>192.357272007848</v>
      </c>
      <c r="M241" s="58">
        <v>164.968345613899</v>
      </c>
      <c r="N241" s="58">
        <v>291.79807695458601</v>
      </c>
      <c r="O241" s="237">
        <v>18.381821593869731</v>
      </c>
      <c r="P241" s="26"/>
    </row>
    <row r="242" spans="2:16" s="114" customFormat="1" ht="14.25" customHeight="1" x14ac:dyDescent="0.4">
      <c r="B242" s="37">
        <v>61</v>
      </c>
      <c r="C242" s="38">
        <v>2550</v>
      </c>
      <c r="D242" s="142">
        <v>1.6313725490196078</v>
      </c>
      <c r="E242" s="58">
        <v>831.40044705882394</v>
      </c>
      <c r="F242" s="58">
        <v>313.16582745098054</v>
      </c>
      <c r="G242" s="58">
        <v>255.75</v>
      </c>
      <c r="H242" s="58">
        <v>506.45370340024579</v>
      </c>
      <c r="I242" s="237">
        <v>33.447596078431374</v>
      </c>
      <c r="J242" s="38">
        <v>4160</v>
      </c>
      <c r="K242" s="58">
        <v>510.15260096153833</v>
      </c>
      <c r="L242" s="58">
        <v>192.17256551454545</v>
      </c>
      <c r="M242" s="58">
        <v>164.86841265653115</v>
      </c>
      <c r="N242" s="58">
        <v>310.10016957192806</v>
      </c>
      <c r="O242" s="237">
        <v>20.712512716346154</v>
      </c>
      <c r="P242" s="26"/>
    </row>
    <row r="243" spans="2:16" s="114" customFormat="1" ht="14.25" customHeight="1" x14ac:dyDescent="0.4">
      <c r="B243" s="37">
        <v>62</v>
      </c>
      <c r="C243" s="38">
        <v>3800</v>
      </c>
      <c r="D243" s="142">
        <v>1.4451171360884443</v>
      </c>
      <c r="E243" s="58">
        <v>754.27111345090589</v>
      </c>
      <c r="F243" s="58">
        <v>325.72158725454199</v>
      </c>
      <c r="G243" s="58">
        <v>258.23</v>
      </c>
      <c r="H243" s="58">
        <v>419.86721746338765</v>
      </c>
      <c r="I243" s="237">
        <v>28.648133719399841</v>
      </c>
      <c r="J243" s="38">
        <v>5490</v>
      </c>
      <c r="K243" s="58">
        <v>521.59413843351422</v>
      </c>
      <c r="L243" s="58">
        <v>225.28396944854467</v>
      </c>
      <c r="M243" s="58">
        <v>192.17500000000001</v>
      </c>
      <c r="N243" s="58">
        <v>291.33407485125645</v>
      </c>
      <c r="O243" s="237">
        <v>19.778451821493626</v>
      </c>
      <c r="P243" s="26"/>
    </row>
    <row r="244" spans="2:16" s="114" customFormat="1" ht="14.25" customHeight="1" x14ac:dyDescent="0.4">
      <c r="B244" s="37">
        <v>63</v>
      </c>
      <c r="C244" s="38">
        <v>2640</v>
      </c>
      <c r="D244" s="142">
        <v>1.5026555386949925</v>
      </c>
      <c r="E244" s="58">
        <v>764.1459142640374</v>
      </c>
      <c r="F244" s="58">
        <v>279.02831562974222</v>
      </c>
      <c r="G244" s="58">
        <v>230.66000000000003</v>
      </c>
      <c r="H244" s="58">
        <v>473.76875195618152</v>
      </c>
      <c r="I244" s="237">
        <v>25.754814112291353</v>
      </c>
      <c r="J244" s="38">
        <v>3960</v>
      </c>
      <c r="K244" s="58">
        <v>508.2260767482951</v>
      </c>
      <c r="L244" s="58">
        <v>185.51809493042416</v>
      </c>
      <c r="M244" s="58">
        <v>161.03124569445743</v>
      </c>
      <c r="N244" s="58">
        <v>316.3958946223313</v>
      </c>
      <c r="O244" s="237">
        <v>17.113924640242363</v>
      </c>
      <c r="P244" s="26"/>
    </row>
    <row r="245" spans="2:16" s="114" customFormat="1" ht="14.25" customHeight="1" x14ac:dyDescent="0.4">
      <c r="B245" s="37">
        <v>64</v>
      </c>
      <c r="C245" s="38">
        <v>2090</v>
      </c>
      <c r="D245" s="142">
        <v>1.4452938365981844</v>
      </c>
      <c r="E245" s="58">
        <v>718.9951839464884</v>
      </c>
      <c r="F245" s="58">
        <v>255.03311512661219</v>
      </c>
      <c r="G245" s="58">
        <v>211.68</v>
      </c>
      <c r="H245" s="58">
        <v>451.92014713094659</v>
      </c>
      <c r="I245" s="237">
        <v>23.711141901576685</v>
      </c>
      <c r="J245" s="38">
        <v>3030</v>
      </c>
      <c r="K245" s="58">
        <v>498.04045289256055</v>
      </c>
      <c r="L245" s="58">
        <v>176.72817313996626</v>
      </c>
      <c r="M245" s="58">
        <v>154.96713938028481</v>
      </c>
      <c r="N245" s="58">
        <v>312.82721437083291</v>
      </c>
      <c r="O245" s="237">
        <v>16.55796218181818</v>
      </c>
      <c r="P245" s="26"/>
    </row>
    <row r="246" spans="2:16" s="114" customFormat="1" ht="14.25" customHeight="1" x14ac:dyDescent="0.4">
      <c r="B246" s="37">
        <v>65</v>
      </c>
      <c r="C246" s="38">
        <v>4880</v>
      </c>
      <c r="D246" s="142">
        <v>1.6785421785421786</v>
      </c>
      <c r="E246" s="58">
        <v>862.47183865683689</v>
      </c>
      <c r="F246" s="58">
        <v>312.41711915642776</v>
      </c>
      <c r="G246" s="58">
        <v>246.01000000000002</v>
      </c>
      <c r="H246" s="58">
        <v>538.57631084543129</v>
      </c>
      <c r="I246" s="237">
        <v>33.723419328419325</v>
      </c>
      <c r="J246" s="38">
        <v>8200</v>
      </c>
      <c r="K246" s="58">
        <v>513.55589046108321</v>
      </c>
      <c r="L246" s="58">
        <v>186.13691754182977</v>
      </c>
      <c r="M246" s="58">
        <v>153.48264879086128</v>
      </c>
      <c r="N246" s="58">
        <v>320.27510598246471</v>
      </c>
      <c r="O246" s="237">
        <v>20.110429251036837</v>
      </c>
      <c r="P246" s="26"/>
    </row>
    <row r="247" spans="2:16" s="114" customFormat="1" ht="14.25" customHeight="1" x14ac:dyDescent="0.4">
      <c r="B247" s="37">
        <v>66</v>
      </c>
      <c r="C247" s="38">
        <v>4750</v>
      </c>
      <c r="D247" s="142">
        <v>1.6410526315789473</v>
      </c>
      <c r="E247" s="58">
        <v>857.98294526315908</v>
      </c>
      <c r="F247" s="58">
        <v>366.71393261473719</v>
      </c>
      <c r="G247" s="58">
        <v>279.95</v>
      </c>
      <c r="H247" s="58">
        <v>481.49284346470716</v>
      </c>
      <c r="I247" s="237">
        <v>36.044351578947371</v>
      </c>
      <c r="J247" s="38">
        <v>7800</v>
      </c>
      <c r="K247" s="58">
        <v>522.39249903784537</v>
      </c>
      <c r="L247" s="58">
        <v>223.24793748028199</v>
      </c>
      <c r="M247" s="58">
        <v>186.98</v>
      </c>
      <c r="N247" s="58">
        <v>292.99925436461859</v>
      </c>
      <c r="O247" s="237">
        <v>22.091285991019884</v>
      </c>
      <c r="P247" s="26"/>
    </row>
    <row r="248" spans="2:16" s="114" customFormat="1" ht="14.25" customHeight="1" x14ac:dyDescent="0.4">
      <c r="B248" s="37">
        <v>67</v>
      </c>
      <c r="C248" s="38">
        <v>4030</v>
      </c>
      <c r="D248" s="142">
        <v>1.7085090548251054</v>
      </c>
      <c r="E248" s="58">
        <v>877.67823616968792</v>
      </c>
      <c r="F248" s="58">
        <v>355.10186056561639</v>
      </c>
      <c r="G248" s="58">
        <v>284.42</v>
      </c>
      <c r="H248" s="58">
        <v>510.62294775149468</v>
      </c>
      <c r="I248" s="237">
        <v>35.473872488216323</v>
      </c>
      <c r="J248" s="38">
        <v>6890</v>
      </c>
      <c r="K248" s="58">
        <v>513.2479889647185</v>
      </c>
      <c r="L248" s="58">
        <v>207.6302406694335</v>
      </c>
      <c r="M248" s="58">
        <v>176.25</v>
      </c>
      <c r="N248" s="58">
        <v>299.2458163034762</v>
      </c>
      <c r="O248" s="237">
        <v>20.880886917380568</v>
      </c>
      <c r="P248" s="26"/>
    </row>
    <row r="249" spans="2:16" s="114" customFormat="1" ht="14.25" customHeight="1" x14ac:dyDescent="0.4">
      <c r="B249" s="37">
        <v>68</v>
      </c>
      <c r="C249" s="38">
        <v>5570</v>
      </c>
      <c r="D249" s="142">
        <v>1.8104903897970182</v>
      </c>
      <c r="E249" s="58">
        <v>929.30227411532144</v>
      </c>
      <c r="F249" s="58">
        <v>379.17173343272839</v>
      </c>
      <c r="G249" s="58">
        <v>295.14</v>
      </c>
      <c r="H249" s="58">
        <v>539.80685395384035</v>
      </c>
      <c r="I249" s="237">
        <v>37.722356745105081</v>
      </c>
      <c r="J249" s="38">
        <v>10080</v>
      </c>
      <c r="K249" s="58">
        <v>513.95617025498007</v>
      </c>
      <c r="L249" s="58">
        <v>209.7129960773261</v>
      </c>
      <c r="M249" s="58">
        <v>174.92742919814768</v>
      </c>
      <c r="N249" s="58">
        <v>298.32961266306427</v>
      </c>
      <c r="O249" s="237">
        <v>20.85593045937097</v>
      </c>
      <c r="P249" s="26"/>
    </row>
    <row r="250" spans="2:16" s="114" customFormat="1" ht="14.25" customHeight="1" x14ac:dyDescent="0.4">
      <c r="B250" s="37">
        <v>69</v>
      </c>
      <c r="C250" s="38">
        <v>3070</v>
      </c>
      <c r="D250" s="142">
        <v>1.5242591989579941</v>
      </c>
      <c r="E250" s="58">
        <v>792.64115597525063</v>
      </c>
      <c r="F250" s="58">
        <v>281.79989254314603</v>
      </c>
      <c r="G250" s="58">
        <v>222.93</v>
      </c>
      <c r="H250" s="58">
        <v>497.0693387042632</v>
      </c>
      <c r="I250" s="237">
        <v>28.917375447736891</v>
      </c>
      <c r="J250" s="38">
        <v>4680</v>
      </c>
      <c r="K250" s="58">
        <v>520.08954496902311</v>
      </c>
      <c r="L250" s="58">
        <v>184.95304768326193</v>
      </c>
      <c r="M250" s="58">
        <v>158.37706081789059</v>
      </c>
      <c r="N250" s="58">
        <v>325.49406180787793</v>
      </c>
      <c r="O250" s="237">
        <v>18.989546998504593</v>
      </c>
      <c r="P250" s="26"/>
    </row>
    <row r="251" spans="2:16" s="114" customFormat="1" ht="14.25" customHeight="1" x14ac:dyDescent="0.4">
      <c r="B251" s="37">
        <v>70</v>
      </c>
      <c r="C251" s="38">
        <v>3400</v>
      </c>
      <c r="D251" s="142">
        <v>1.4155882352941176</v>
      </c>
      <c r="E251" s="58">
        <v>705.38869117646993</v>
      </c>
      <c r="F251" s="58">
        <v>319.31994994411713</v>
      </c>
      <c r="G251" s="58">
        <v>253.29500000000002</v>
      </c>
      <c r="H251" s="58">
        <v>377.62366998135485</v>
      </c>
      <c r="I251" s="237">
        <v>28.662082352941177</v>
      </c>
      <c r="J251" s="38">
        <v>4810</v>
      </c>
      <c r="K251" s="58">
        <v>498.55947018491469</v>
      </c>
      <c r="L251" s="58">
        <v>225.64171886668703</v>
      </c>
      <c r="M251" s="58">
        <v>187.76</v>
      </c>
      <c r="N251" s="58">
        <v>267.50862845381431</v>
      </c>
      <c r="O251" s="237">
        <v>20.251245252441308</v>
      </c>
      <c r="P251" s="26"/>
    </row>
    <row r="252" spans="2:16" s="114" customFormat="1" ht="14.25" customHeight="1" x14ac:dyDescent="0.4">
      <c r="B252" s="37">
        <v>71</v>
      </c>
      <c r="C252" s="38">
        <v>3930</v>
      </c>
      <c r="D252" s="142">
        <v>1.6248089658685685</v>
      </c>
      <c r="E252" s="58">
        <v>892.73201986755294</v>
      </c>
      <c r="F252" s="58">
        <v>378.56661489302178</v>
      </c>
      <c r="G252" s="58">
        <v>298.64999999999998</v>
      </c>
      <c r="H252" s="58">
        <v>502.91941633199463</v>
      </c>
      <c r="I252" s="237">
        <v>36.010606214977081</v>
      </c>
      <c r="J252" s="38">
        <v>6380</v>
      </c>
      <c r="K252" s="58">
        <v>550.1348534253043</v>
      </c>
      <c r="L252" s="58">
        <v>233.35407509202491</v>
      </c>
      <c r="M252" s="58">
        <v>196.91</v>
      </c>
      <c r="N252" s="58">
        <v>310.01612909760638</v>
      </c>
      <c r="O252" s="237">
        <v>22.256632575638815</v>
      </c>
      <c r="P252" s="26"/>
    </row>
    <row r="253" spans="2:16" s="114" customFormat="1" ht="14.25" customHeight="1" x14ac:dyDescent="0.4">
      <c r="B253" s="37">
        <v>72</v>
      </c>
      <c r="C253" s="38">
        <v>5610</v>
      </c>
      <c r="D253" s="142">
        <v>1.5971107544141252</v>
      </c>
      <c r="E253" s="58">
        <v>846.93351346531017</v>
      </c>
      <c r="F253" s="58">
        <v>330.76148030497501</v>
      </c>
      <c r="G253" s="58">
        <v>262.29000000000002</v>
      </c>
      <c r="H253" s="58">
        <v>504.41965453194649</v>
      </c>
      <c r="I253" s="237">
        <v>31.877290886392011</v>
      </c>
      <c r="J253" s="38">
        <v>8960</v>
      </c>
      <c r="K253" s="58">
        <v>530.16000446677538</v>
      </c>
      <c r="L253" s="58">
        <v>207.05840945090503</v>
      </c>
      <c r="M253" s="58">
        <v>172.69232870517985</v>
      </c>
      <c r="N253" s="58">
        <v>315.52931932494215</v>
      </c>
      <c r="O253" s="237">
        <v>19.979367560022332</v>
      </c>
      <c r="P253" s="26"/>
    </row>
    <row r="254" spans="2:16" s="114" customFormat="1" ht="14.25" customHeight="1" x14ac:dyDescent="0.4">
      <c r="B254" s="37">
        <v>73</v>
      </c>
      <c r="C254" s="38">
        <v>5590</v>
      </c>
      <c r="D254" s="142">
        <v>1.7665474060822899</v>
      </c>
      <c r="E254" s="58">
        <v>953.13678354203341</v>
      </c>
      <c r="F254" s="58">
        <v>407.43428800536657</v>
      </c>
      <c r="G254" s="58">
        <v>319.41500000000002</v>
      </c>
      <c r="H254" s="58">
        <v>535.81203922315308</v>
      </c>
      <c r="I254" s="237">
        <v>42.359107334525937</v>
      </c>
      <c r="J254" s="38">
        <v>9880</v>
      </c>
      <c r="K254" s="58">
        <v>540.42281620252629</v>
      </c>
      <c r="L254" s="58">
        <v>231.11676259406818</v>
      </c>
      <c r="M254" s="58">
        <v>192.08632123698325</v>
      </c>
      <c r="N254" s="58">
        <v>305.59378631019189</v>
      </c>
      <c r="O254" s="237">
        <v>24.022061610126581</v>
      </c>
      <c r="P254" s="26"/>
    </row>
    <row r="255" spans="2:16" s="114" customFormat="1" ht="14.25" customHeight="1" x14ac:dyDescent="0.4">
      <c r="B255" s="37">
        <v>74</v>
      </c>
      <c r="C255" s="38">
        <v>5720</v>
      </c>
      <c r="D255" s="142">
        <v>1.6512928022361986</v>
      </c>
      <c r="E255" s="58">
        <v>880.68263801536875</v>
      </c>
      <c r="F255" s="58">
        <v>382.36668937037058</v>
      </c>
      <c r="G255" s="58">
        <v>297.40499999999997</v>
      </c>
      <c r="H255" s="58">
        <v>488.10856035437433</v>
      </c>
      <c r="I255" s="237">
        <v>36.353165618448635</v>
      </c>
      <c r="J255" s="38">
        <v>9450</v>
      </c>
      <c r="K255" s="58">
        <v>533.00852941176015</v>
      </c>
      <c r="L255" s="58">
        <v>231.45555516969154</v>
      </c>
      <c r="M255" s="58">
        <v>193.92112863802839</v>
      </c>
      <c r="N255" s="58">
        <v>296.14176463093247</v>
      </c>
      <c r="O255" s="237">
        <v>22.113536161658907</v>
      </c>
      <c r="P255" s="26"/>
    </row>
    <row r="256" spans="2:16" s="114" customFormat="1" ht="14.25" customHeight="1" x14ac:dyDescent="0.4">
      <c r="B256" s="37">
        <v>75</v>
      </c>
      <c r="C256" s="38">
        <v>4450</v>
      </c>
      <c r="D256" s="142">
        <v>1.7136435153967184</v>
      </c>
      <c r="E256" s="58">
        <v>916.77591818386372</v>
      </c>
      <c r="F256" s="58">
        <v>386.93934816138449</v>
      </c>
      <c r="G256" s="58">
        <v>308.70999999999998</v>
      </c>
      <c r="H256" s="58">
        <v>520.01182637571151</v>
      </c>
      <c r="I256" s="237">
        <v>37.267783771634072</v>
      </c>
      <c r="J256" s="38">
        <v>7620</v>
      </c>
      <c r="K256" s="58">
        <v>534.88620015739866</v>
      </c>
      <c r="L256" s="58">
        <v>225.62245990230599</v>
      </c>
      <c r="M256" s="58">
        <v>189.38525121287387</v>
      </c>
      <c r="N256" s="58">
        <v>305.32806739292045</v>
      </c>
      <c r="O256" s="237">
        <v>21.879314008394545</v>
      </c>
      <c r="P256" s="26"/>
    </row>
    <row r="257" spans="2:23" s="114" customFormat="1" ht="14.25" customHeight="1" x14ac:dyDescent="0.4">
      <c r="B257" s="37">
        <v>76</v>
      </c>
      <c r="C257" s="38">
        <v>4930</v>
      </c>
      <c r="D257" s="142">
        <v>1.6066072152411837</v>
      </c>
      <c r="E257" s="58">
        <v>893.98918929874833</v>
      </c>
      <c r="F257" s="58">
        <v>389.29134576813959</v>
      </c>
      <c r="G257" s="58">
        <v>306.11</v>
      </c>
      <c r="H257" s="58">
        <v>496.31353852776584</v>
      </c>
      <c r="I257" s="237">
        <v>37.753619781110658</v>
      </c>
      <c r="J257" s="38">
        <v>7930</v>
      </c>
      <c r="K257" s="58">
        <v>556.40583070518824</v>
      </c>
      <c r="L257" s="58">
        <v>242.23306233028606</v>
      </c>
      <c r="M257" s="58">
        <v>201.57348487284926</v>
      </c>
      <c r="N257" s="58">
        <v>309.734553614361</v>
      </c>
      <c r="O257" s="237">
        <v>23.481007669988646</v>
      </c>
      <c r="P257" s="26"/>
    </row>
    <row r="258" spans="2:23" s="114" customFormat="1" ht="14.25" customHeight="1" x14ac:dyDescent="0.4">
      <c r="B258" s="37">
        <v>77</v>
      </c>
      <c r="C258" s="38">
        <v>4520</v>
      </c>
      <c r="D258" s="142">
        <v>1.7518248175182483</v>
      </c>
      <c r="E258" s="58">
        <v>945.089385091797</v>
      </c>
      <c r="F258" s="58">
        <v>413.68973454103133</v>
      </c>
      <c r="G258" s="58">
        <v>327.97</v>
      </c>
      <c r="H258" s="58">
        <v>521.11448850305021</v>
      </c>
      <c r="I258" s="237">
        <v>40.208856447688561</v>
      </c>
      <c r="J258" s="38">
        <v>7920</v>
      </c>
      <c r="K258" s="58">
        <v>539.87568055555801</v>
      </c>
      <c r="L258" s="58">
        <v>236.17149654561686</v>
      </c>
      <c r="M258" s="58">
        <v>195.22</v>
      </c>
      <c r="N258" s="58">
        <v>298.10824830281615</v>
      </c>
      <c r="O258" s="237">
        <v>23.138449280303028</v>
      </c>
      <c r="P258" s="26"/>
    </row>
    <row r="259" spans="2:23" s="114" customFormat="1" ht="14.25" customHeight="1" x14ac:dyDescent="0.4">
      <c r="B259" s="37">
        <v>78</v>
      </c>
      <c r="C259" s="38">
        <v>5270</v>
      </c>
      <c r="D259" s="142">
        <v>1.3961691636639484</v>
      </c>
      <c r="E259" s="58">
        <v>758.49079651052682</v>
      </c>
      <c r="F259" s="58">
        <v>364.12695806941048</v>
      </c>
      <c r="G259" s="58">
        <v>279.73</v>
      </c>
      <c r="H259" s="58">
        <v>387.01245861929755</v>
      </c>
      <c r="I259" s="237">
        <v>31.199679499336241</v>
      </c>
      <c r="J259" s="38">
        <v>7360</v>
      </c>
      <c r="K259" s="58">
        <v>543.86791361043367</v>
      </c>
      <c r="L259" s="58">
        <v>261.09796574931534</v>
      </c>
      <c r="M259" s="58">
        <v>216.99</v>
      </c>
      <c r="N259" s="58">
        <v>279.18688654075555</v>
      </c>
      <c r="O259" s="237">
        <v>22.439010513447435</v>
      </c>
      <c r="P259" s="26"/>
    </row>
    <row r="260" spans="2:23" s="114" customFormat="1" ht="14.25" customHeight="1" x14ac:dyDescent="0.4">
      <c r="B260" s="37">
        <v>79</v>
      </c>
      <c r="C260" s="38">
        <v>3770</v>
      </c>
      <c r="D260" s="142">
        <v>1.5945300053106743</v>
      </c>
      <c r="E260" s="58">
        <v>838.82338024429248</v>
      </c>
      <c r="F260" s="58">
        <v>351.8187865161982</v>
      </c>
      <c r="G260" s="58">
        <v>280.12</v>
      </c>
      <c r="H260" s="58">
        <v>477.2038</v>
      </c>
      <c r="I260" s="237">
        <v>30.997140201805628</v>
      </c>
      <c r="J260" s="38">
        <v>6010</v>
      </c>
      <c r="K260" s="58">
        <v>526.18699583680291</v>
      </c>
      <c r="L260" s="58">
        <v>220.58808606183572</v>
      </c>
      <c r="M260" s="58">
        <v>186.92893718963688</v>
      </c>
      <c r="N260" s="58">
        <v>300.36966202154292</v>
      </c>
      <c r="O260" s="237">
        <v>19.583621215653622</v>
      </c>
      <c r="P260" s="26"/>
    </row>
    <row r="261" spans="2:23" s="114" customFormat="1" ht="14.25" customHeight="1" x14ac:dyDescent="0.4">
      <c r="B261" s="37">
        <v>80</v>
      </c>
      <c r="C261" s="38">
        <v>2930</v>
      </c>
      <c r="D261" s="142">
        <v>1.5341064120054571</v>
      </c>
      <c r="E261" s="58">
        <v>823.29779672578718</v>
      </c>
      <c r="F261" s="58">
        <v>297.72228511937243</v>
      </c>
      <c r="G261" s="58">
        <v>237.88499999999999</v>
      </c>
      <c r="H261" s="58">
        <v>512.51477695820165</v>
      </c>
      <c r="I261" s="237">
        <v>27.934733969986357</v>
      </c>
      <c r="J261" s="38">
        <v>4500</v>
      </c>
      <c r="K261" s="58">
        <v>537.04603823921877</v>
      </c>
      <c r="L261" s="58">
        <v>194.37440551235696</v>
      </c>
      <c r="M261" s="58">
        <v>162.52031360062833</v>
      </c>
      <c r="N261" s="58">
        <v>334.65621729894582</v>
      </c>
      <c r="O261" s="237">
        <v>18.218775055580256</v>
      </c>
      <c r="P261" s="26"/>
    </row>
    <row r="262" spans="2:23" s="114" customFormat="1" ht="14.25" customHeight="1" thickBot="1" x14ac:dyDescent="0.45">
      <c r="B262" s="37" t="s">
        <v>238</v>
      </c>
      <c r="C262" s="38">
        <v>11890</v>
      </c>
      <c r="D262" s="142">
        <v>1.628206206374569</v>
      </c>
      <c r="E262" s="58">
        <v>925.71642250441346</v>
      </c>
      <c r="F262" s="58">
        <v>318.9420553384922</v>
      </c>
      <c r="G262" s="58">
        <v>246.65</v>
      </c>
      <c r="H262" s="58">
        <v>590.14808992838368</v>
      </c>
      <c r="I262" s="237">
        <v>59.548398789000082</v>
      </c>
      <c r="J262" s="38">
        <v>19360</v>
      </c>
      <c r="K262" s="58">
        <v>575.0156965032802</v>
      </c>
      <c r="L262" s="58">
        <v>198.03698133454526</v>
      </c>
      <c r="M262" s="58">
        <v>163.40229456888028</v>
      </c>
      <c r="N262" s="58">
        <v>368.45316519550681</v>
      </c>
      <c r="O262" s="237">
        <v>37.124565177418525</v>
      </c>
      <c r="P262" s="26"/>
    </row>
    <row r="263" spans="2:23" s="114" customFormat="1" ht="15" thickBot="1" x14ac:dyDescent="0.45">
      <c r="B263" s="43" t="s">
        <v>0</v>
      </c>
      <c r="C263" s="44">
        <v>375320</v>
      </c>
      <c r="D263" s="235">
        <v>1.5725868118926898</v>
      </c>
      <c r="E263" s="106">
        <v>903.03115788267462</v>
      </c>
      <c r="F263" s="106">
        <v>297.92771396987996</v>
      </c>
      <c r="G263" s="106">
        <v>229.57</v>
      </c>
      <c r="H263" s="106">
        <v>592.1292653493216</v>
      </c>
      <c r="I263" s="125">
        <v>49.254499404246474</v>
      </c>
      <c r="J263" s="44">
        <v>590230</v>
      </c>
      <c r="K263" s="106">
        <v>574.46583777794342</v>
      </c>
      <c r="L263" s="106">
        <v>189.55196286734773</v>
      </c>
      <c r="M263" s="106">
        <v>155.42522213686732</v>
      </c>
      <c r="N263" s="106">
        <v>378.39721377973859</v>
      </c>
      <c r="O263" s="125">
        <v>31.399598934310131</v>
      </c>
      <c r="P263" s="26"/>
      <c r="V263" s="27"/>
      <c r="W263" s="27"/>
    </row>
    <row r="264" spans="2:23" s="114" customFormat="1" x14ac:dyDescent="0.4">
      <c r="B264" s="240" t="str">
        <f>'About the Report'!B27</f>
        <v>Published Date: 01/29/2021</v>
      </c>
      <c r="C264" s="48"/>
      <c r="D264" s="48"/>
      <c r="E264" s="48"/>
      <c r="F264" s="48"/>
      <c r="G264" s="48"/>
      <c r="H264" s="48"/>
      <c r="I264" s="48"/>
      <c r="J264" s="105"/>
      <c r="K264" s="49"/>
      <c r="L264" s="105"/>
      <c r="M264" s="105"/>
      <c r="N264" s="49"/>
      <c r="O264" s="119" t="s">
        <v>201</v>
      </c>
      <c r="P264" s="25"/>
      <c r="V264" s="27"/>
      <c r="W264"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263" man="1"/>
    <brk id="16" max="54"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E6BE"/>
  </sheetPr>
  <dimension ref="A1:N255"/>
  <sheetViews>
    <sheetView showGridLines="0" view="pageBreakPreview" topLeftCell="B1" zoomScaleNormal="100" zoomScaleSheetLayoutView="100" workbookViewId="0">
      <selection activeCell="B1" sqref="B1:D1"/>
    </sheetView>
  </sheetViews>
  <sheetFormatPr defaultColWidth="9.15234375" defaultRowHeight="14.6" x14ac:dyDescent="0.4"/>
  <cols>
    <col min="1" max="1" width="1" style="216" customWidth="1"/>
    <col min="2" max="2" width="60.53515625" style="217" customWidth="1"/>
    <col min="3" max="4" width="23" style="216" customWidth="1"/>
    <col min="5" max="5" width="1" style="114" customWidth="1"/>
    <col min="6" max="7" width="8.69140625" style="216" customWidth="1"/>
    <col min="8" max="8" width="51.4609375" style="216" customWidth="1"/>
    <col min="9" max="14" width="8.69140625" style="216" customWidth="1"/>
    <col min="15" max="16384" width="9.15234375" style="216"/>
  </cols>
  <sheetData>
    <row r="1" spans="1:14" s="219" customFormat="1" ht="20.149999999999999" customHeight="1" x14ac:dyDescent="0.4">
      <c r="B1" s="306" t="s">
        <v>257</v>
      </c>
      <c r="C1" s="306"/>
      <c r="D1" s="306"/>
      <c r="E1" s="114"/>
      <c r="F1" s="218"/>
    </row>
    <row r="2" spans="1:14" s="219" customFormat="1" ht="20.149999999999999" customHeight="1" x14ac:dyDescent="0.4">
      <c r="B2" s="166" t="s">
        <v>258</v>
      </c>
      <c r="C2" s="167" t="s">
        <v>259</v>
      </c>
      <c r="D2" s="168" t="s">
        <v>13</v>
      </c>
      <c r="E2" s="114"/>
      <c r="F2" s="218"/>
    </row>
    <row r="3" spans="1:14" s="219" customFormat="1" ht="20.149999999999999" customHeight="1" x14ac:dyDescent="0.4">
      <c r="B3" s="298" t="s">
        <v>383</v>
      </c>
      <c r="C3" s="170" t="s">
        <v>317</v>
      </c>
      <c r="D3" s="263">
        <v>43982</v>
      </c>
      <c r="E3" s="114"/>
      <c r="F3" s="220"/>
    </row>
    <row r="4" spans="1:14" s="219" customFormat="1" ht="11.25" customHeight="1" x14ac:dyDescent="0.4">
      <c r="B4" s="171"/>
      <c r="C4" s="172"/>
      <c r="D4" s="173"/>
      <c r="E4" s="114"/>
      <c r="F4" s="218"/>
    </row>
    <row r="5" spans="1:14" s="219" customFormat="1" ht="50.15" customHeight="1" x14ac:dyDescent="0.4">
      <c r="B5" s="307" t="s">
        <v>276</v>
      </c>
      <c r="C5" s="308"/>
      <c r="D5" s="309"/>
      <c r="E5" s="114"/>
      <c r="F5" s="218"/>
    </row>
    <row r="6" spans="1:14" ht="6.75" customHeight="1" x14ac:dyDescent="0.4">
      <c r="B6" s="174"/>
      <c r="C6" s="175"/>
      <c r="D6" s="175"/>
      <c r="F6" s="114"/>
      <c r="G6" s="114"/>
      <c r="H6" s="114"/>
      <c r="I6" s="114"/>
      <c r="J6" s="114"/>
      <c r="K6" s="114"/>
      <c r="L6" s="114"/>
      <c r="M6" s="114"/>
      <c r="N6" s="114"/>
    </row>
    <row r="7" spans="1:14" ht="19.5" customHeight="1" x14ac:dyDescent="0.4">
      <c r="B7" s="144" t="s">
        <v>277</v>
      </c>
      <c r="C7" s="145"/>
      <c r="D7" s="253" t="s">
        <v>278</v>
      </c>
      <c r="F7" s="114"/>
      <c r="G7" s="114"/>
      <c r="H7" s="114"/>
      <c r="I7" s="114"/>
      <c r="J7" s="114"/>
      <c r="K7" s="114"/>
      <c r="L7" s="114"/>
      <c r="M7" s="114"/>
      <c r="N7" s="114"/>
    </row>
    <row r="8" spans="1:14" ht="14.7" customHeight="1" x14ac:dyDescent="0.4">
      <c r="B8" s="251" t="s">
        <v>362</v>
      </c>
      <c r="C8" s="176"/>
      <c r="D8" s="233">
        <v>1581330</v>
      </c>
      <c r="F8" s="114"/>
      <c r="G8" s="114"/>
      <c r="H8" s="114"/>
      <c r="I8" s="114"/>
      <c r="J8" s="114"/>
      <c r="K8" s="114"/>
      <c r="L8" s="114"/>
      <c r="M8" s="114"/>
      <c r="N8" s="114"/>
    </row>
    <row r="9" spans="1:14" ht="14.7" customHeight="1" x14ac:dyDescent="0.4">
      <c r="B9" s="251" t="s">
        <v>379</v>
      </c>
      <c r="C9" s="176"/>
      <c r="D9" s="233">
        <v>2312210</v>
      </c>
      <c r="F9" s="114"/>
      <c r="G9" s="114"/>
      <c r="H9" s="114"/>
      <c r="I9" s="114"/>
      <c r="J9" s="114"/>
      <c r="K9" s="114"/>
      <c r="L9" s="114"/>
      <c r="M9" s="114"/>
      <c r="N9" s="114"/>
    </row>
    <row r="10" spans="1:14" ht="14.7" customHeight="1" x14ac:dyDescent="0.4">
      <c r="B10" s="264" t="s">
        <v>371</v>
      </c>
      <c r="C10" s="176"/>
      <c r="D10" s="281">
        <v>1050420</v>
      </c>
      <c r="F10" s="114"/>
      <c r="G10" s="114"/>
      <c r="H10" s="114"/>
      <c r="I10" s="114"/>
      <c r="J10" s="114"/>
      <c r="K10" s="114"/>
      <c r="L10" s="114"/>
      <c r="M10" s="114"/>
      <c r="N10" s="114"/>
    </row>
    <row r="11" spans="1:14" ht="14.7" customHeight="1" x14ac:dyDescent="0.4">
      <c r="B11" s="232" t="s">
        <v>374</v>
      </c>
      <c r="C11" s="176"/>
      <c r="D11" s="233">
        <v>136500</v>
      </c>
      <c r="F11" s="265"/>
      <c r="G11" s="265"/>
      <c r="H11" s="265"/>
      <c r="I11" s="265"/>
      <c r="J11" s="265"/>
      <c r="K11" s="265"/>
      <c r="L11" s="265"/>
      <c r="M11" s="265"/>
      <c r="N11" s="265"/>
    </row>
    <row r="12" spans="1:14" ht="14.7" customHeight="1" x14ac:dyDescent="0.4">
      <c r="B12" s="282" t="s">
        <v>372</v>
      </c>
      <c r="C12" s="246"/>
      <c r="D12" s="177">
        <v>913920</v>
      </c>
      <c r="F12" s="114" t="s">
        <v>201</v>
      </c>
      <c r="G12" s="114"/>
      <c r="H12" s="114"/>
      <c r="I12" s="114"/>
      <c r="J12" s="114"/>
      <c r="K12" s="114"/>
      <c r="L12" s="114"/>
      <c r="M12" s="114"/>
      <c r="N12" s="114"/>
    </row>
    <row r="13" spans="1:14" ht="10" customHeight="1" x14ac:dyDescent="0.4">
      <c r="B13" s="310" t="s">
        <v>201</v>
      </c>
      <c r="C13" s="310"/>
      <c r="D13" s="310"/>
    </row>
    <row r="14" spans="1:14" s="221" customFormat="1" x14ac:dyDescent="0.4">
      <c r="B14" s="241"/>
      <c r="C14" s="178"/>
      <c r="D14" s="178"/>
      <c r="E14" s="114"/>
      <c r="N14" s="222"/>
    </row>
    <row r="15" spans="1:14" s="221" customFormat="1" ht="18" customHeight="1" x14ac:dyDescent="0.4">
      <c r="B15" s="311" t="s">
        <v>328</v>
      </c>
      <c r="C15" s="312"/>
      <c r="D15" s="313"/>
      <c r="E15" s="114"/>
      <c r="N15" s="222"/>
    </row>
    <row r="16" spans="1:14" s="114" customFormat="1" x14ac:dyDescent="0.4">
      <c r="A16" s="216"/>
      <c r="B16" s="193" t="s">
        <v>14</v>
      </c>
      <c r="C16" s="191"/>
      <c r="D16" s="192"/>
      <c r="F16" s="216"/>
      <c r="G16" s="216"/>
      <c r="H16" s="216"/>
      <c r="I16" s="216"/>
      <c r="J16" s="216"/>
      <c r="K16" s="216"/>
      <c r="L16" s="216"/>
      <c r="M16" s="216"/>
      <c r="N16" s="216"/>
    </row>
    <row r="17" spans="1:14" s="114" customFormat="1" ht="17.600000000000001" x14ac:dyDescent="0.4">
      <c r="A17" s="216"/>
      <c r="B17" s="252" t="s">
        <v>214</v>
      </c>
      <c r="C17" s="179"/>
      <c r="D17" s="179"/>
      <c r="F17" s="216"/>
      <c r="G17" s="216"/>
      <c r="H17" s="216"/>
      <c r="I17" s="216"/>
      <c r="J17" s="216"/>
      <c r="K17" s="216"/>
      <c r="L17" s="216"/>
      <c r="M17" s="216"/>
      <c r="N17" s="216"/>
    </row>
    <row r="18" spans="1:14" s="114" customFormat="1" x14ac:dyDescent="0.4">
      <c r="A18" s="216"/>
      <c r="B18" s="194" t="s">
        <v>14</v>
      </c>
      <c r="C18" s="195"/>
      <c r="D18" s="195"/>
      <c r="F18" s="216"/>
      <c r="G18" s="216"/>
      <c r="H18" s="216"/>
      <c r="I18" s="216"/>
      <c r="J18" s="216"/>
      <c r="K18" s="216"/>
      <c r="L18" s="216"/>
      <c r="M18" s="216"/>
      <c r="N18" s="216"/>
    </row>
    <row r="19" spans="1:14" s="114" customFormat="1" x14ac:dyDescent="0.4">
      <c r="A19" s="216"/>
      <c r="B19" s="144" t="s">
        <v>215</v>
      </c>
      <c r="C19" s="150"/>
      <c r="D19" s="151"/>
      <c r="F19" s="216"/>
      <c r="G19" s="216"/>
      <c r="H19" s="216"/>
      <c r="I19" s="216"/>
      <c r="J19" s="216"/>
      <c r="K19" s="216"/>
      <c r="L19" s="216"/>
      <c r="M19" s="216"/>
      <c r="N19" s="216"/>
    </row>
    <row r="20" spans="1:14" s="114" customFormat="1" x14ac:dyDescent="0.4">
      <c r="A20" s="216"/>
      <c r="B20" s="152"/>
      <c r="C20" s="299" t="s">
        <v>261</v>
      </c>
      <c r="D20" s="300"/>
      <c r="F20" s="216"/>
      <c r="G20" s="216"/>
      <c r="H20" s="216"/>
      <c r="I20" s="216"/>
      <c r="J20" s="216"/>
      <c r="K20" s="216"/>
      <c r="L20" s="216"/>
      <c r="M20" s="216"/>
      <c r="N20" s="216"/>
    </row>
    <row r="21" spans="1:14" s="114" customFormat="1" x14ac:dyDescent="0.4">
      <c r="A21" s="216"/>
      <c r="B21" s="196" t="s">
        <v>215</v>
      </c>
      <c r="C21" s="162" t="s">
        <v>260</v>
      </c>
      <c r="D21" s="197" t="s">
        <v>17</v>
      </c>
      <c r="F21" s="216"/>
      <c r="G21" s="216"/>
      <c r="H21" s="216"/>
      <c r="I21" s="216"/>
      <c r="J21" s="216"/>
      <c r="K21" s="216"/>
      <c r="L21" s="216"/>
      <c r="M21" s="216"/>
      <c r="N21" s="216"/>
    </row>
    <row r="22" spans="1:14" s="114" customFormat="1" ht="6" customHeight="1" x14ac:dyDescent="0.4">
      <c r="A22" s="216"/>
      <c r="B22" s="181" t="s">
        <v>40</v>
      </c>
      <c r="C22" s="182" t="s">
        <v>206</v>
      </c>
      <c r="D22" s="183" t="s">
        <v>207</v>
      </c>
      <c r="F22" s="216"/>
      <c r="G22" s="216"/>
      <c r="H22" s="216"/>
      <c r="I22" s="216"/>
      <c r="J22" s="216"/>
      <c r="K22" s="216"/>
      <c r="L22" s="216"/>
      <c r="M22" s="216"/>
      <c r="N22" s="216"/>
    </row>
    <row r="23" spans="1:14" s="114" customFormat="1" x14ac:dyDescent="0.4">
      <c r="A23" s="216"/>
      <c r="B23" s="115" t="s">
        <v>41</v>
      </c>
      <c r="C23" s="176">
        <v>479200</v>
      </c>
      <c r="D23" s="184">
        <v>0.52433473389355745</v>
      </c>
      <c r="F23" s="216"/>
      <c r="G23" s="216"/>
      <c r="H23" s="216"/>
      <c r="I23" s="216"/>
      <c r="J23" s="216"/>
      <c r="K23" s="216"/>
      <c r="L23" s="216"/>
      <c r="M23" s="216"/>
      <c r="N23" s="216"/>
    </row>
    <row r="24" spans="1:14" s="114" customFormat="1" ht="15" thickBot="1" x14ac:dyDescent="0.45">
      <c r="A24" s="216"/>
      <c r="B24" s="115" t="s">
        <v>42</v>
      </c>
      <c r="C24" s="176">
        <v>434720</v>
      </c>
      <c r="D24" s="184">
        <v>0.47566526610644255</v>
      </c>
      <c r="F24" s="216"/>
      <c r="G24" s="216"/>
      <c r="H24" s="216"/>
      <c r="I24" s="216"/>
      <c r="J24" s="216"/>
      <c r="K24" s="216"/>
      <c r="L24" s="216"/>
      <c r="M24" s="216"/>
      <c r="N24" s="216"/>
    </row>
    <row r="25" spans="1:14" s="114" customFormat="1" ht="15" thickBot="1" x14ac:dyDescent="0.45">
      <c r="A25" s="216"/>
      <c r="B25" s="188" t="s">
        <v>0</v>
      </c>
      <c r="C25" s="189">
        <v>913920</v>
      </c>
      <c r="D25" s="190">
        <v>1</v>
      </c>
      <c r="F25" s="216"/>
      <c r="G25" s="216"/>
      <c r="H25" s="216"/>
      <c r="I25" s="216"/>
      <c r="J25" s="216"/>
      <c r="K25" s="216"/>
      <c r="L25" s="216"/>
      <c r="M25" s="216"/>
      <c r="N25" s="216"/>
    </row>
    <row r="26" spans="1:14" s="114" customFormat="1" x14ac:dyDescent="0.4">
      <c r="A26" s="216"/>
      <c r="B26" s="194" t="s">
        <v>14</v>
      </c>
      <c r="C26" s="195"/>
      <c r="D26" s="195"/>
      <c r="F26" s="216"/>
      <c r="G26" s="216"/>
      <c r="H26" s="216"/>
      <c r="I26" s="216"/>
      <c r="J26" s="216"/>
      <c r="K26" s="216"/>
      <c r="L26" s="216"/>
      <c r="M26" s="216"/>
      <c r="N26" s="216"/>
    </row>
    <row r="27" spans="1:14" s="114" customFormat="1" x14ac:dyDescent="0.4">
      <c r="A27" s="216"/>
      <c r="B27" s="144" t="s">
        <v>240</v>
      </c>
      <c r="C27" s="145"/>
      <c r="D27" s="147"/>
      <c r="F27" s="216"/>
      <c r="G27" s="216"/>
      <c r="H27" s="216"/>
      <c r="I27" s="216"/>
      <c r="J27" s="216"/>
      <c r="K27" s="216"/>
      <c r="L27" s="216"/>
      <c r="M27" s="216"/>
      <c r="N27" s="216"/>
    </row>
    <row r="28" spans="1:14" s="114" customFormat="1" x14ac:dyDescent="0.4">
      <c r="A28" s="216"/>
      <c r="B28" s="152"/>
      <c r="C28" s="299" t="s">
        <v>261</v>
      </c>
      <c r="D28" s="300"/>
      <c r="F28" s="216"/>
      <c r="G28" s="216"/>
      <c r="H28" s="216"/>
      <c r="I28" s="216"/>
      <c r="J28" s="216"/>
      <c r="K28" s="216"/>
      <c r="L28" s="216"/>
      <c r="M28" s="216"/>
      <c r="N28" s="216"/>
    </row>
    <row r="29" spans="1:14" s="114" customFormat="1" x14ac:dyDescent="0.4">
      <c r="A29" s="216"/>
      <c r="B29" s="153" t="s">
        <v>43</v>
      </c>
      <c r="C29" s="154" t="s">
        <v>260</v>
      </c>
      <c r="D29" s="180" t="s">
        <v>17</v>
      </c>
      <c r="F29" s="216"/>
      <c r="G29" s="216"/>
      <c r="H29" s="216"/>
      <c r="I29" s="216"/>
      <c r="J29" s="216"/>
      <c r="K29" s="216"/>
      <c r="L29" s="216"/>
      <c r="M29" s="216"/>
      <c r="N29" s="216"/>
    </row>
    <row r="30" spans="1:14" s="114" customFormat="1" ht="6" customHeight="1" x14ac:dyDescent="0.4">
      <c r="A30" s="216"/>
      <c r="B30" s="181" t="s">
        <v>44</v>
      </c>
      <c r="C30" s="182" t="s">
        <v>206</v>
      </c>
      <c r="D30" s="183" t="s">
        <v>207</v>
      </c>
      <c r="F30" s="216"/>
      <c r="G30" s="216"/>
      <c r="H30" s="216"/>
      <c r="I30" s="216"/>
      <c r="J30" s="216"/>
      <c r="K30" s="216"/>
      <c r="L30" s="216"/>
      <c r="M30" s="216"/>
      <c r="N30" s="216"/>
    </row>
    <row r="31" spans="1:14" s="114" customFormat="1" x14ac:dyDescent="0.4">
      <c r="A31" s="216"/>
      <c r="B31" s="115" t="s">
        <v>45</v>
      </c>
      <c r="C31" s="176">
        <v>103920</v>
      </c>
      <c r="D31" s="184">
        <v>0.11370798319327731</v>
      </c>
      <c r="F31" s="216"/>
      <c r="G31" s="216"/>
      <c r="H31" s="216"/>
      <c r="I31" s="216"/>
      <c r="J31" s="216"/>
      <c r="K31" s="216"/>
      <c r="L31" s="216"/>
      <c r="M31" s="216"/>
      <c r="N31" s="216"/>
    </row>
    <row r="32" spans="1:14" s="114" customFormat="1" x14ac:dyDescent="0.4">
      <c r="A32" s="216"/>
      <c r="B32" s="115" t="s">
        <v>46</v>
      </c>
      <c r="C32" s="176">
        <v>92630</v>
      </c>
      <c r="D32" s="184">
        <v>0.1013546043417367</v>
      </c>
      <c r="F32" s="216"/>
      <c r="G32" s="216"/>
      <c r="H32" s="216"/>
      <c r="I32" s="216"/>
      <c r="J32" s="216"/>
      <c r="K32" s="216"/>
      <c r="L32" s="216"/>
      <c r="M32" s="216"/>
      <c r="N32" s="216"/>
    </row>
    <row r="33" spans="1:14" s="114" customFormat="1" x14ac:dyDescent="0.4">
      <c r="A33" s="216"/>
      <c r="B33" s="115" t="s">
        <v>47</v>
      </c>
      <c r="C33" s="176">
        <v>145410</v>
      </c>
      <c r="D33" s="184">
        <v>0.15910582983193278</v>
      </c>
      <c r="F33" s="216"/>
      <c r="G33" s="216"/>
      <c r="H33" s="216"/>
      <c r="I33" s="216"/>
      <c r="J33" s="216"/>
      <c r="K33" s="216"/>
      <c r="L33" s="216"/>
      <c r="M33" s="216"/>
      <c r="N33" s="216"/>
    </row>
    <row r="34" spans="1:14" s="114" customFormat="1" x14ac:dyDescent="0.4">
      <c r="A34" s="216"/>
      <c r="B34" s="115" t="s">
        <v>48</v>
      </c>
      <c r="C34" s="176">
        <v>142630</v>
      </c>
      <c r="D34" s="184">
        <v>0.15606398809523808</v>
      </c>
      <c r="F34" s="216"/>
      <c r="G34" s="216"/>
      <c r="H34" s="216"/>
      <c r="I34" s="216"/>
      <c r="J34" s="216"/>
      <c r="K34" s="216"/>
      <c r="L34" s="216"/>
      <c r="M34" s="216"/>
      <c r="N34" s="216"/>
    </row>
    <row r="35" spans="1:14" s="114" customFormat="1" x14ac:dyDescent="0.4">
      <c r="A35" s="216"/>
      <c r="B35" s="115" t="s">
        <v>49</v>
      </c>
      <c r="C35" s="176">
        <v>183240</v>
      </c>
      <c r="D35" s="184">
        <v>0.20049894957983194</v>
      </c>
      <c r="F35" s="216"/>
      <c r="G35" s="216"/>
      <c r="H35" s="216"/>
      <c r="I35" s="216"/>
      <c r="J35" s="216"/>
      <c r="K35" s="216"/>
      <c r="L35" s="216"/>
      <c r="M35" s="216"/>
      <c r="N35" s="216"/>
    </row>
    <row r="36" spans="1:14" s="114" customFormat="1" x14ac:dyDescent="0.4">
      <c r="A36" s="216"/>
      <c r="B36" s="115" t="s">
        <v>50</v>
      </c>
      <c r="C36" s="176">
        <v>241400</v>
      </c>
      <c r="D36" s="184">
        <v>0.26413690476190477</v>
      </c>
      <c r="F36" s="216"/>
      <c r="G36" s="216"/>
      <c r="H36" s="216"/>
      <c r="I36" s="216"/>
      <c r="J36" s="216"/>
      <c r="K36" s="216"/>
      <c r="L36" s="216"/>
      <c r="M36" s="216"/>
      <c r="N36" s="216"/>
    </row>
    <row r="37" spans="1:14" ht="15" thickBot="1" x14ac:dyDescent="0.45">
      <c r="B37" s="185" t="s">
        <v>51</v>
      </c>
      <c r="C37" s="186">
        <v>4690</v>
      </c>
      <c r="D37" s="187">
        <v>5.1317401960784314E-3</v>
      </c>
    </row>
    <row r="38" spans="1:14" ht="15" thickBot="1" x14ac:dyDescent="0.45">
      <c r="B38" s="188" t="s">
        <v>0</v>
      </c>
      <c r="C38" s="189">
        <v>913920</v>
      </c>
      <c r="D38" s="190">
        <v>1</v>
      </c>
    </row>
    <row r="39" spans="1:14" x14ac:dyDescent="0.4">
      <c r="B39" s="194" t="s">
        <v>14</v>
      </c>
      <c r="C39" s="195"/>
      <c r="D39" s="195"/>
    </row>
    <row r="40" spans="1:14" x14ac:dyDescent="0.4">
      <c r="B40" s="144" t="s">
        <v>262</v>
      </c>
      <c r="C40" s="145"/>
      <c r="D40" s="147"/>
    </row>
    <row r="41" spans="1:14" x14ac:dyDescent="0.4">
      <c r="B41" s="152"/>
      <c r="C41" s="299" t="s">
        <v>261</v>
      </c>
      <c r="D41" s="300"/>
    </row>
    <row r="42" spans="1:14" x14ac:dyDescent="0.4">
      <c r="B42" s="153" t="s">
        <v>43</v>
      </c>
      <c r="C42" s="154" t="s">
        <v>260</v>
      </c>
      <c r="D42" s="180" t="s">
        <v>17</v>
      </c>
    </row>
    <row r="43" spans="1:14" ht="6" customHeight="1" x14ac:dyDescent="0.4">
      <c r="B43" s="181" t="s">
        <v>52</v>
      </c>
      <c r="C43" s="182" t="s">
        <v>206</v>
      </c>
      <c r="D43" s="183" t="s">
        <v>207</v>
      </c>
    </row>
    <row r="44" spans="1:14" x14ac:dyDescent="0.4">
      <c r="B44" s="115" t="s">
        <v>53</v>
      </c>
      <c r="C44" s="176">
        <v>111340</v>
      </c>
      <c r="D44" s="184">
        <v>0.12182685574229692</v>
      </c>
      <c r="F44" s="223"/>
    </row>
    <row r="45" spans="1:14" x14ac:dyDescent="0.4">
      <c r="B45" s="115" t="s">
        <v>54</v>
      </c>
      <c r="C45" s="176">
        <v>152760</v>
      </c>
      <c r="D45" s="184">
        <v>0.16714810924369747</v>
      </c>
    </row>
    <row r="46" spans="1:14" x14ac:dyDescent="0.4">
      <c r="B46" s="115" t="s">
        <v>55</v>
      </c>
      <c r="C46" s="176">
        <v>220490</v>
      </c>
      <c r="D46" s="184">
        <v>0.24125744047619047</v>
      </c>
    </row>
    <row r="47" spans="1:14" x14ac:dyDescent="0.4">
      <c r="B47" s="115" t="s">
        <v>56</v>
      </c>
      <c r="C47" s="176">
        <v>424640</v>
      </c>
      <c r="D47" s="184">
        <v>0.46463585434173671</v>
      </c>
    </row>
    <row r="48" spans="1:14" ht="15" thickBot="1" x14ac:dyDescent="0.45">
      <c r="B48" s="115" t="s">
        <v>51</v>
      </c>
      <c r="C48" s="176">
        <v>4690</v>
      </c>
      <c r="D48" s="184">
        <v>5.1317401960784314E-3</v>
      </c>
    </row>
    <row r="49" spans="2:9" ht="15" thickBot="1" x14ac:dyDescent="0.45">
      <c r="B49" s="188" t="s">
        <v>0</v>
      </c>
      <c r="C49" s="189">
        <v>913920</v>
      </c>
      <c r="D49" s="190">
        <v>1</v>
      </c>
    </row>
    <row r="50" spans="2:9" x14ac:dyDescent="0.4">
      <c r="B50" s="194" t="s">
        <v>14</v>
      </c>
      <c r="C50" s="195"/>
      <c r="D50" s="195"/>
    </row>
    <row r="51" spans="2:9" x14ac:dyDescent="0.4">
      <c r="B51" s="144" t="s">
        <v>274</v>
      </c>
      <c r="C51" s="145"/>
      <c r="D51" s="147"/>
    </row>
    <row r="52" spans="2:9" x14ac:dyDescent="0.4">
      <c r="B52" s="152"/>
      <c r="C52" s="299" t="s">
        <v>261</v>
      </c>
      <c r="D52" s="300"/>
    </row>
    <row r="53" spans="2:9" x14ac:dyDescent="0.4">
      <c r="B53" s="153" t="s">
        <v>57</v>
      </c>
      <c r="C53" s="154" t="s">
        <v>260</v>
      </c>
      <c r="D53" s="180" t="s">
        <v>17</v>
      </c>
    </row>
    <row r="54" spans="2:9" ht="6" customHeight="1" x14ac:dyDescent="0.4">
      <c r="B54" s="181" t="s">
        <v>58</v>
      </c>
      <c r="C54" s="182"/>
      <c r="D54" s="183"/>
    </row>
    <row r="55" spans="2:9" x14ac:dyDescent="0.4">
      <c r="B55" s="115" t="s">
        <v>59</v>
      </c>
      <c r="C55" s="176">
        <v>34940</v>
      </c>
      <c r="D55" s="184">
        <v>3.8230917366946782E-2</v>
      </c>
    </row>
    <row r="56" spans="2:9" x14ac:dyDescent="0.4">
      <c r="B56" s="115" t="s">
        <v>60</v>
      </c>
      <c r="C56" s="176">
        <v>0</v>
      </c>
      <c r="D56" s="184">
        <v>0</v>
      </c>
    </row>
    <row r="57" spans="2:9" x14ac:dyDescent="0.4">
      <c r="B57" s="115" t="s">
        <v>61</v>
      </c>
      <c r="C57" s="176">
        <v>0</v>
      </c>
      <c r="D57" s="184">
        <v>0</v>
      </c>
    </row>
    <row r="58" spans="2:9" x14ac:dyDescent="0.4">
      <c r="B58" s="115" t="s">
        <v>62</v>
      </c>
      <c r="C58" s="176">
        <v>335820</v>
      </c>
      <c r="D58" s="184">
        <v>0.36745010504201681</v>
      </c>
    </row>
    <row r="59" spans="2:9" x14ac:dyDescent="0.4">
      <c r="B59" s="115" t="s">
        <v>63</v>
      </c>
      <c r="C59" s="176">
        <v>495860</v>
      </c>
      <c r="D59" s="184">
        <v>0.54256390056022408</v>
      </c>
    </row>
    <row r="60" spans="2:9" x14ac:dyDescent="0.4">
      <c r="B60" s="115" t="s">
        <v>230</v>
      </c>
      <c r="C60" s="176">
        <v>47310</v>
      </c>
      <c r="D60" s="184">
        <v>5.1766018907563029E-2</v>
      </c>
    </row>
    <row r="61" spans="2:9" x14ac:dyDescent="0.4">
      <c r="B61" s="115" t="s">
        <v>231</v>
      </c>
      <c r="C61" s="176">
        <v>0</v>
      </c>
      <c r="D61" s="184">
        <v>0</v>
      </c>
      <c r="I61" s="244"/>
    </row>
    <row r="62" spans="2:9" x14ac:dyDescent="0.4">
      <c r="B62" s="115" t="s">
        <v>64</v>
      </c>
      <c r="C62" s="176">
        <v>0</v>
      </c>
      <c r="D62" s="184">
        <v>0</v>
      </c>
    </row>
    <row r="63" spans="2:9" ht="15" thickBot="1" x14ac:dyDescent="0.45">
      <c r="B63" s="115" t="s">
        <v>65</v>
      </c>
      <c r="C63" s="176">
        <v>0</v>
      </c>
      <c r="D63" s="184">
        <v>0</v>
      </c>
    </row>
    <row r="64" spans="2:9" ht="15" thickBot="1" x14ac:dyDescent="0.45">
      <c r="B64" s="188" t="s">
        <v>0</v>
      </c>
      <c r="C64" s="189">
        <v>913920</v>
      </c>
      <c r="D64" s="190">
        <v>1</v>
      </c>
    </row>
    <row r="65" spans="1:14" x14ac:dyDescent="0.4">
      <c r="B65" s="194"/>
      <c r="C65" s="195"/>
      <c r="D65" s="195"/>
    </row>
    <row r="66" spans="1:14" s="114" customFormat="1" x14ac:dyDescent="0.4">
      <c r="A66" s="216"/>
      <c r="B66" s="144" t="s">
        <v>263</v>
      </c>
      <c r="C66" s="145"/>
      <c r="D66" s="147"/>
      <c r="F66" s="216"/>
      <c r="G66" s="216"/>
      <c r="H66" s="216"/>
      <c r="I66" s="216"/>
      <c r="J66" s="216"/>
      <c r="K66" s="216"/>
      <c r="L66" s="216"/>
      <c r="M66" s="216"/>
      <c r="N66" s="216"/>
    </row>
    <row r="67" spans="1:14" s="114" customFormat="1" ht="30.75" customHeight="1" x14ac:dyDescent="0.4">
      <c r="A67" s="216"/>
      <c r="B67" s="303" t="s">
        <v>363</v>
      </c>
      <c r="C67" s="304"/>
      <c r="D67" s="305"/>
      <c r="F67" s="216"/>
      <c r="G67" s="216"/>
      <c r="H67" s="216"/>
      <c r="I67" s="216"/>
      <c r="J67" s="216"/>
      <c r="K67" s="216"/>
      <c r="L67" s="216"/>
      <c r="M67" s="216"/>
      <c r="N67" s="216"/>
    </row>
    <row r="68" spans="1:14" s="114" customFormat="1" x14ac:dyDescent="0.4">
      <c r="A68" s="216"/>
      <c r="B68" s="152"/>
      <c r="C68" s="299" t="s">
        <v>261</v>
      </c>
      <c r="D68" s="300"/>
      <c r="F68" s="216"/>
      <c r="G68" s="216"/>
      <c r="H68" s="216"/>
      <c r="I68" s="216"/>
      <c r="J68" s="216"/>
      <c r="K68" s="216"/>
      <c r="L68" s="216"/>
      <c r="M68" s="216"/>
      <c r="N68" s="216"/>
    </row>
    <row r="69" spans="1:14" s="114" customFormat="1" x14ac:dyDescent="0.4">
      <c r="A69" s="216"/>
      <c r="B69" s="153" t="s">
        <v>216</v>
      </c>
      <c r="C69" s="154" t="s">
        <v>260</v>
      </c>
      <c r="D69" s="180" t="s">
        <v>17</v>
      </c>
      <c r="F69" s="216"/>
      <c r="G69" s="216"/>
      <c r="H69" s="216"/>
      <c r="I69" s="216"/>
      <c r="J69" s="216"/>
      <c r="K69" s="216"/>
      <c r="L69" s="216"/>
      <c r="M69" s="216"/>
      <c r="N69" s="216"/>
    </row>
    <row r="70" spans="1:14" s="114" customFormat="1" ht="6" customHeight="1" x14ac:dyDescent="0.4">
      <c r="A70" s="216"/>
      <c r="B70" s="181" t="s">
        <v>67</v>
      </c>
      <c r="C70" s="182" t="s">
        <v>206</v>
      </c>
      <c r="D70" s="183" t="s">
        <v>207</v>
      </c>
      <c r="F70" s="216"/>
      <c r="G70" s="216"/>
      <c r="H70" s="216"/>
      <c r="I70" s="216"/>
      <c r="J70" s="216"/>
      <c r="K70" s="216"/>
      <c r="L70" s="216"/>
      <c r="M70" s="216"/>
      <c r="N70" s="216"/>
    </row>
    <row r="71" spans="1:14" s="114" customFormat="1" x14ac:dyDescent="0.4">
      <c r="A71" s="216"/>
      <c r="B71" s="115" t="s">
        <v>68</v>
      </c>
      <c r="C71" s="176">
        <v>2500</v>
      </c>
      <c r="D71" s="184">
        <v>3.3965083893757217E-3</v>
      </c>
      <c r="F71" s="216"/>
      <c r="G71" s="216"/>
      <c r="H71" s="216"/>
      <c r="I71" s="216"/>
      <c r="J71" s="216"/>
      <c r="K71" s="216"/>
      <c r="L71" s="216"/>
      <c r="M71" s="216"/>
      <c r="N71" s="216"/>
    </row>
    <row r="72" spans="1:14" s="114" customFormat="1" x14ac:dyDescent="0.4">
      <c r="A72" s="216"/>
      <c r="B72" s="115" t="s">
        <v>69</v>
      </c>
      <c r="C72" s="176">
        <v>145060</v>
      </c>
      <c r="D72" s="184">
        <v>0.19707900278513688</v>
      </c>
      <c r="F72" s="216"/>
      <c r="G72" s="216"/>
      <c r="H72" s="216"/>
      <c r="I72" s="216"/>
      <c r="J72" s="216"/>
      <c r="K72" s="216"/>
      <c r="L72" s="216"/>
      <c r="M72" s="216"/>
      <c r="N72" s="216"/>
    </row>
    <row r="73" spans="1:14" s="114" customFormat="1" x14ac:dyDescent="0.4">
      <c r="A73" s="216"/>
      <c r="B73" s="115" t="s">
        <v>70</v>
      </c>
      <c r="C73" s="176">
        <v>21330</v>
      </c>
      <c r="D73" s="184">
        <v>2.8979009578153657E-2</v>
      </c>
      <c r="F73" s="216"/>
      <c r="G73" s="216"/>
      <c r="H73" s="216"/>
      <c r="I73" s="216"/>
      <c r="J73" s="216"/>
      <c r="K73" s="216"/>
      <c r="L73" s="216"/>
      <c r="M73" s="216"/>
      <c r="N73" s="216"/>
    </row>
    <row r="74" spans="1:14" x14ac:dyDescent="0.4">
      <c r="B74" s="115" t="s">
        <v>71</v>
      </c>
      <c r="C74" s="176">
        <v>248930</v>
      </c>
      <c r="D74" s="184">
        <v>0.33819713334691937</v>
      </c>
    </row>
    <row r="75" spans="1:14" x14ac:dyDescent="0.4">
      <c r="B75" s="115" t="s">
        <v>72</v>
      </c>
      <c r="C75" s="176">
        <v>15920</v>
      </c>
      <c r="D75" s="184">
        <v>2.1628965423544595E-2</v>
      </c>
    </row>
    <row r="76" spans="1:14" x14ac:dyDescent="0.4">
      <c r="B76" s="115" t="s">
        <v>73</v>
      </c>
      <c r="C76" s="176">
        <v>1090</v>
      </c>
      <c r="D76" s="184">
        <v>1.4808776577678146E-3</v>
      </c>
    </row>
    <row r="77" spans="1:14" x14ac:dyDescent="0.4">
      <c r="B77" s="115" t="s">
        <v>74</v>
      </c>
      <c r="C77" s="176">
        <v>50880</v>
      </c>
      <c r="D77" s="184">
        <v>6.9125738740574691E-2</v>
      </c>
    </row>
    <row r="78" spans="1:14" ht="15" thickBot="1" x14ac:dyDescent="0.45">
      <c r="B78" s="115" t="s">
        <v>75</v>
      </c>
      <c r="C78" s="176">
        <v>250340</v>
      </c>
      <c r="D78" s="184">
        <v>0.34011276407852725</v>
      </c>
    </row>
    <row r="79" spans="1:14" ht="15" thickBot="1" x14ac:dyDescent="0.45">
      <c r="B79" s="188" t="s">
        <v>0</v>
      </c>
      <c r="C79" s="189">
        <v>736050</v>
      </c>
      <c r="D79" s="190">
        <v>1</v>
      </c>
    </row>
    <row r="80" spans="1:14" ht="6" customHeight="1" x14ac:dyDescent="0.4">
      <c r="B80" s="181" t="s">
        <v>67</v>
      </c>
      <c r="C80" s="182" t="s">
        <v>206</v>
      </c>
      <c r="D80" s="183" t="s">
        <v>207</v>
      </c>
    </row>
    <row r="81" spans="2:5" x14ac:dyDescent="0.4">
      <c r="B81" s="198" t="s">
        <v>76</v>
      </c>
      <c r="C81" s="199">
        <v>177870</v>
      </c>
      <c r="D81" s="200">
        <v>0.19462316176470587</v>
      </c>
    </row>
    <row r="82" spans="2:5" s="224" customFormat="1" ht="10" customHeight="1" x14ac:dyDescent="0.4">
      <c r="B82" s="314" t="s">
        <v>264</v>
      </c>
      <c r="C82" s="314"/>
      <c r="D82" s="314"/>
      <c r="E82" s="114"/>
    </row>
    <row r="83" spans="2:5" s="224" customFormat="1" x14ac:dyDescent="0.4">
      <c r="B83" s="201"/>
      <c r="C83" s="202"/>
      <c r="D83" s="202"/>
      <c r="E83" s="114"/>
    </row>
    <row r="84" spans="2:5" x14ac:dyDescent="0.4">
      <c r="B84" s="144" t="s">
        <v>242</v>
      </c>
      <c r="C84" s="145"/>
      <c r="D84" s="147"/>
    </row>
    <row r="85" spans="2:5" ht="45" customHeight="1" x14ac:dyDescent="0.4">
      <c r="B85" s="303" t="s">
        <v>78</v>
      </c>
      <c r="C85" s="304"/>
      <c r="D85" s="305"/>
    </row>
    <row r="86" spans="2:5" x14ac:dyDescent="0.4">
      <c r="B86" s="152"/>
      <c r="C86" s="299" t="s">
        <v>261</v>
      </c>
      <c r="D86" s="300"/>
    </row>
    <row r="87" spans="2:5" x14ac:dyDescent="0.4">
      <c r="B87" s="153" t="s">
        <v>216</v>
      </c>
      <c r="C87" s="154" t="s">
        <v>260</v>
      </c>
      <c r="D87" s="180" t="s">
        <v>17</v>
      </c>
    </row>
    <row r="88" spans="2:5" s="225" customFormat="1" ht="6" customHeight="1" x14ac:dyDescent="0.4">
      <c r="B88" s="181" t="s">
        <v>217</v>
      </c>
      <c r="C88" s="182" t="s">
        <v>206</v>
      </c>
      <c r="D88" s="183" t="s">
        <v>207</v>
      </c>
      <c r="E88" s="114"/>
    </row>
    <row r="89" spans="2:5" x14ac:dyDescent="0.4">
      <c r="B89" s="115" t="s">
        <v>69</v>
      </c>
      <c r="C89" s="176">
        <v>146150</v>
      </c>
      <c r="D89" s="184">
        <v>0.19855988044290471</v>
      </c>
    </row>
    <row r="90" spans="2:5" x14ac:dyDescent="0.4">
      <c r="B90" s="115" t="s">
        <v>70</v>
      </c>
      <c r="C90" s="176">
        <v>21330</v>
      </c>
      <c r="D90" s="184">
        <v>2.8979009578153657E-2</v>
      </c>
    </row>
    <row r="91" spans="2:5" x14ac:dyDescent="0.4">
      <c r="B91" s="115" t="s">
        <v>71</v>
      </c>
      <c r="C91" s="176">
        <v>248930</v>
      </c>
      <c r="D91" s="184">
        <v>0.33819713334691937</v>
      </c>
    </row>
    <row r="92" spans="2:5" x14ac:dyDescent="0.4">
      <c r="B92" s="115" t="s">
        <v>74</v>
      </c>
      <c r="C92" s="176">
        <v>69290</v>
      </c>
      <c r="D92" s="184">
        <v>9.4137626519937498E-2</v>
      </c>
    </row>
    <row r="93" spans="2:5" ht="15" thickBot="1" x14ac:dyDescent="0.45">
      <c r="B93" s="115" t="s">
        <v>75</v>
      </c>
      <c r="C93" s="176">
        <v>250340</v>
      </c>
      <c r="D93" s="184">
        <v>0.34011276407852725</v>
      </c>
    </row>
    <row r="94" spans="2:5" ht="15" thickBot="1" x14ac:dyDescent="0.45">
      <c r="B94" s="188" t="s">
        <v>0</v>
      </c>
      <c r="C94" s="189">
        <v>736050</v>
      </c>
      <c r="D94" s="190">
        <v>1</v>
      </c>
    </row>
    <row r="95" spans="2:5" ht="6" customHeight="1" x14ac:dyDescent="0.4">
      <c r="B95" s="181"/>
      <c r="C95" s="182"/>
      <c r="D95" s="183"/>
    </row>
    <row r="96" spans="2:5" s="221" customFormat="1" x14ac:dyDescent="0.4">
      <c r="B96" s="203" t="s">
        <v>76</v>
      </c>
      <c r="C96" s="204">
        <v>177870</v>
      </c>
      <c r="D96" s="205">
        <v>0.19462316176470587</v>
      </c>
      <c r="E96" s="114"/>
    </row>
    <row r="97" spans="2:5" s="224" customFormat="1" ht="10" customHeight="1" x14ac:dyDescent="0.4">
      <c r="B97" s="301" t="s">
        <v>265</v>
      </c>
      <c r="C97" s="301"/>
      <c r="D97" s="301"/>
      <c r="E97" s="114"/>
    </row>
    <row r="98" spans="2:5" x14ac:dyDescent="0.4">
      <c r="B98" s="194" t="s">
        <v>14</v>
      </c>
      <c r="C98" s="195"/>
      <c r="D98" s="195"/>
    </row>
    <row r="99" spans="2:5" x14ac:dyDescent="0.4">
      <c r="B99" s="144" t="s">
        <v>218</v>
      </c>
      <c r="C99" s="145"/>
      <c r="D99" s="147"/>
    </row>
    <row r="100" spans="2:5" x14ac:dyDescent="0.4">
      <c r="B100" s="152"/>
      <c r="C100" s="299" t="s">
        <v>261</v>
      </c>
      <c r="D100" s="300"/>
    </row>
    <row r="101" spans="2:5" x14ac:dyDescent="0.4">
      <c r="B101" s="153" t="s">
        <v>218</v>
      </c>
      <c r="C101" s="154" t="s">
        <v>260</v>
      </c>
      <c r="D101" s="180" t="s">
        <v>17</v>
      </c>
    </row>
    <row r="102" spans="2:5" ht="6" customHeight="1" x14ac:dyDescent="0.4">
      <c r="B102" s="181" t="s">
        <v>79</v>
      </c>
      <c r="C102" s="182" t="s">
        <v>206</v>
      </c>
      <c r="D102" s="183" t="s">
        <v>207</v>
      </c>
    </row>
    <row r="103" spans="2:5" x14ac:dyDescent="0.4">
      <c r="B103" s="115" t="s">
        <v>80</v>
      </c>
      <c r="C103" s="176">
        <v>3540</v>
      </c>
      <c r="D103" s="184">
        <v>6.1701497219946661E-3</v>
      </c>
    </row>
    <row r="104" spans="2:5" x14ac:dyDescent="0.4">
      <c r="B104" s="115" t="s">
        <v>81</v>
      </c>
      <c r="C104" s="176">
        <v>19600</v>
      </c>
      <c r="D104" s="184">
        <v>3.4162410890139959E-2</v>
      </c>
    </row>
    <row r="105" spans="2:5" x14ac:dyDescent="0.4">
      <c r="B105" s="115" t="s">
        <v>70</v>
      </c>
      <c r="C105" s="176">
        <v>22120</v>
      </c>
      <c r="D105" s="184">
        <v>3.8554720861729383E-2</v>
      </c>
    </row>
    <row r="106" spans="2:5" x14ac:dyDescent="0.4">
      <c r="B106" s="115" t="s">
        <v>82</v>
      </c>
      <c r="C106" s="176">
        <v>1270</v>
      </c>
      <c r="D106" s="184">
        <v>2.213584787269273E-3</v>
      </c>
    </row>
    <row r="107" spans="2:5" x14ac:dyDescent="0.4">
      <c r="B107" s="115" t="s">
        <v>83</v>
      </c>
      <c r="C107" s="176">
        <v>49860</v>
      </c>
      <c r="D107" s="184">
        <v>8.6904990152162173E-2</v>
      </c>
    </row>
    <row r="108" spans="2:5" x14ac:dyDescent="0.4">
      <c r="B108" s="115" t="s">
        <v>84</v>
      </c>
      <c r="C108" s="176">
        <v>23650</v>
      </c>
      <c r="D108" s="184">
        <v>4.1221480487337252E-2</v>
      </c>
    </row>
    <row r="109" spans="2:5" x14ac:dyDescent="0.4">
      <c r="B109" s="115" t="s">
        <v>85</v>
      </c>
      <c r="C109" s="176">
        <v>270</v>
      </c>
      <c r="D109" s="184">
        <v>4.7060463981315255E-4</v>
      </c>
    </row>
    <row r="110" spans="2:5" x14ac:dyDescent="0.4">
      <c r="B110" s="115" t="s">
        <v>86</v>
      </c>
      <c r="C110" s="176">
        <v>600</v>
      </c>
      <c r="D110" s="184">
        <v>1.0457880884736724E-3</v>
      </c>
    </row>
    <row r="111" spans="2:5" x14ac:dyDescent="0.4">
      <c r="B111" s="115" t="s">
        <v>87</v>
      </c>
      <c r="C111" s="176">
        <v>4580</v>
      </c>
      <c r="D111" s="184">
        <v>7.982849075349031E-3</v>
      </c>
    </row>
    <row r="112" spans="2:5" x14ac:dyDescent="0.4">
      <c r="B112" s="115" t="s">
        <v>88</v>
      </c>
      <c r="C112" s="176">
        <v>20010</v>
      </c>
      <c r="D112" s="184">
        <v>3.4877032750596969E-2</v>
      </c>
    </row>
    <row r="113" spans="2:4" x14ac:dyDescent="0.4">
      <c r="B113" s="115" t="s">
        <v>89</v>
      </c>
      <c r="C113" s="176">
        <v>670</v>
      </c>
      <c r="D113" s="184">
        <v>1.1677966987956006E-3</v>
      </c>
    </row>
    <row r="114" spans="2:4" x14ac:dyDescent="0.4">
      <c r="B114" s="115" t="s">
        <v>72</v>
      </c>
      <c r="C114" s="176">
        <v>20430</v>
      </c>
      <c r="D114" s="184">
        <v>3.5609084412528538E-2</v>
      </c>
    </row>
    <row r="115" spans="2:4" x14ac:dyDescent="0.4">
      <c r="B115" s="115" t="s">
        <v>90</v>
      </c>
      <c r="C115" s="176">
        <v>370</v>
      </c>
      <c r="D115" s="184">
        <v>6.4490265455876454E-4</v>
      </c>
    </row>
    <row r="116" spans="2:4" x14ac:dyDescent="0.4">
      <c r="B116" s="115" t="s">
        <v>74</v>
      </c>
      <c r="C116" s="176">
        <v>86990</v>
      </c>
      <c r="D116" s="184">
        <v>0.15162184302720791</v>
      </c>
    </row>
    <row r="117" spans="2:4" ht="15" customHeight="1" x14ac:dyDescent="0.4">
      <c r="B117" s="115" t="s">
        <v>91</v>
      </c>
      <c r="C117" s="176">
        <v>400</v>
      </c>
      <c r="D117" s="184">
        <v>6.9719205898244817E-4</v>
      </c>
    </row>
    <row r="118" spans="2:4" ht="15" customHeight="1" x14ac:dyDescent="0.4">
      <c r="B118" s="115" t="s">
        <v>92</v>
      </c>
      <c r="C118" s="176">
        <v>23210</v>
      </c>
      <c r="D118" s="184">
        <v>4.0454569222456556E-2</v>
      </c>
    </row>
    <row r="119" spans="2:4" ht="15" customHeight="1" thickBot="1" x14ac:dyDescent="0.45">
      <c r="B119" s="115" t="s">
        <v>75</v>
      </c>
      <c r="C119" s="176">
        <v>296160</v>
      </c>
      <c r="D119" s="184">
        <v>0.51620100047060469</v>
      </c>
    </row>
    <row r="120" spans="2:4" ht="15" thickBot="1" x14ac:dyDescent="0.45">
      <c r="B120" s="188" t="s">
        <v>0</v>
      </c>
      <c r="C120" s="189">
        <v>573730</v>
      </c>
      <c r="D120" s="190">
        <v>1</v>
      </c>
    </row>
    <row r="121" spans="2:4" ht="6" customHeight="1" x14ac:dyDescent="0.4">
      <c r="B121" s="181" t="s">
        <v>79</v>
      </c>
      <c r="C121" s="206" t="s">
        <v>206</v>
      </c>
      <c r="D121" s="207" t="s">
        <v>207</v>
      </c>
    </row>
    <row r="122" spans="2:4" x14ac:dyDescent="0.4">
      <c r="B122" s="198" t="s">
        <v>76</v>
      </c>
      <c r="C122" s="199">
        <v>340190</v>
      </c>
      <c r="D122" s="200">
        <v>0.37223170518207283</v>
      </c>
    </row>
    <row r="123" spans="2:4" ht="10" customHeight="1" x14ac:dyDescent="0.4">
      <c r="B123" s="301" t="s">
        <v>266</v>
      </c>
      <c r="C123" s="301"/>
      <c r="D123" s="301"/>
    </row>
    <row r="124" spans="2:4" ht="15" customHeight="1" x14ac:dyDescent="0.4">
      <c r="B124" s="208" t="s">
        <v>14</v>
      </c>
      <c r="C124" s="209"/>
      <c r="D124" s="209"/>
    </row>
    <row r="125" spans="2:4" x14ac:dyDescent="0.4">
      <c r="B125" s="144" t="s">
        <v>267</v>
      </c>
      <c r="C125" s="145"/>
      <c r="D125" s="147"/>
    </row>
    <row r="126" spans="2:4" x14ac:dyDescent="0.4">
      <c r="B126" s="152"/>
      <c r="C126" s="299" t="s">
        <v>261</v>
      </c>
      <c r="D126" s="300"/>
    </row>
    <row r="127" spans="2:4" x14ac:dyDescent="0.4">
      <c r="B127" s="153" t="s">
        <v>219</v>
      </c>
      <c r="C127" s="154" t="s">
        <v>260</v>
      </c>
      <c r="D127" s="180" t="s">
        <v>17</v>
      </c>
    </row>
    <row r="128" spans="2:4" ht="6" customHeight="1" x14ac:dyDescent="0.4">
      <c r="B128" s="181" t="s">
        <v>93</v>
      </c>
      <c r="C128" s="182" t="s">
        <v>206</v>
      </c>
      <c r="D128" s="183" t="s">
        <v>207</v>
      </c>
    </row>
    <row r="129" spans="2:7" x14ac:dyDescent="0.4">
      <c r="B129" s="115" t="s">
        <v>177</v>
      </c>
      <c r="C129" s="176">
        <v>543560</v>
      </c>
      <c r="D129" s="184">
        <v>0.68588878093098971</v>
      </c>
    </row>
    <row r="130" spans="2:7" x14ac:dyDescent="0.4">
      <c r="B130" s="115" t="s">
        <v>94</v>
      </c>
      <c r="C130" s="176">
        <v>58300</v>
      </c>
      <c r="D130" s="184">
        <v>7.3565597042233977E-2</v>
      </c>
    </row>
    <row r="131" spans="2:7" x14ac:dyDescent="0.4">
      <c r="B131" s="115" t="s">
        <v>95</v>
      </c>
      <c r="C131" s="176">
        <v>1050</v>
      </c>
      <c r="D131" s="184">
        <v>1.3249378541054146E-3</v>
      </c>
    </row>
    <row r="132" spans="2:7" ht="15" customHeight="1" x14ac:dyDescent="0.4">
      <c r="B132" s="115" t="s">
        <v>96</v>
      </c>
      <c r="C132" s="176">
        <v>2320</v>
      </c>
      <c r="D132" s="184">
        <v>2.9274817347852969E-3</v>
      </c>
    </row>
    <row r="133" spans="2:7" ht="15" customHeight="1" x14ac:dyDescent="0.4">
      <c r="B133" s="115" t="s">
        <v>97</v>
      </c>
      <c r="C133" s="176">
        <v>127510</v>
      </c>
      <c r="D133" s="184">
        <v>0.16089792931141086</v>
      </c>
      <c r="F133" s="226"/>
      <c r="G133" s="226"/>
    </row>
    <row r="134" spans="2:7" x14ac:dyDescent="0.4">
      <c r="B134" s="115" t="s">
        <v>98</v>
      </c>
      <c r="C134" s="176">
        <v>5080</v>
      </c>
      <c r="D134" s="184">
        <v>6.4101755227195297E-3</v>
      </c>
    </row>
    <row r="135" spans="2:7" x14ac:dyDescent="0.4">
      <c r="B135" s="115" t="s">
        <v>74</v>
      </c>
      <c r="C135" s="176">
        <v>47910</v>
      </c>
      <c r="D135" s="184">
        <v>6.0455021514467057E-2</v>
      </c>
    </row>
    <row r="136" spans="2:7" x14ac:dyDescent="0.4">
      <c r="B136" s="115" t="s">
        <v>99</v>
      </c>
      <c r="C136" s="176">
        <v>1840</v>
      </c>
      <c r="D136" s="184">
        <v>2.3217958586228219E-3</v>
      </c>
    </row>
    <row r="137" spans="2:7" ht="15" thickBot="1" x14ac:dyDescent="0.45">
      <c r="B137" s="115" t="s">
        <v>100</v>
      </c>
      <c r="C137" s="176">
        <v>4920</v>
      </c>
      <c r="D137" s="184">
        <v>6.2082802306653714E-3</v>
      </c>
    </row>
    <row r="138" spans="2:7" ht="15" thickBot="1" x14ac:dyDescent="0.45">
      <c r="B138" s="188" t="s">
        <v>0</v>
      </c>
      <c r="C138" s="189">
        <v>792490</v>
      </c>
      <c r="D138" s="190">
        <v>1</v>
      </c>
    </row>
    <row r="139" spans="2:7" ht="6" customHeight="1" x14ac:dyDescent="0.4">
      <c r="B139" s="181" t="s">
        <v>93</v>
      </c>
      <c r="C139" s="182" t="s">
        <v>206</v>
      </c>
      <c r="D139" s="183" t="s">
        <v>207</v>
      </c>
    </row>
    <row r="140" spans="2:7" x14ac:dyDescent="0.4">
      <c r="B140" s="198" t="s">
        <v>76</v>
      </c>
      <c r="C140" s="199">
        <v>121430</v>
      </c>
      <c r="D140" s="200">
        <v>0.13286720938375352</v>
      </c>
    </row>
    <row r="141" spans="2:7" ht="10" customHeight="1" x14ac:dyDescent="0.4">
      <c r="B141" s="301" t="s">
        <v>265</v>
      </c>
      <c r="C141" s="301"/>
      <c r="D141" s="301"/>
    </row>
    <row r="142" spans="2:7" ht="10" customHeight="1" x14ac:dyDescent="0.4">
      <c r="B142" s="201" t="s">
        <v>101</v>
      </c>
      <c r="C142" s="210"/>
      <c r="D142" s="210"/>
      <c r="F142" s="227"/>
      <c r="G142" s="227"/>
    </row>
    <row r="143" spans="2:7" ht="10" customHeight="1" x14ac:dyDescent="0.4">
      <c r="B143" s="201" t="s">
        <v>102</v>
      </c>
      <c r="C143" s="210"/>
      <c r="D143" s="210"/>
      <c r="F143" s="227"/>
      <c r="G143" s="227"/>
    </row>
    <row r="144" spans="2:7" x14ac:dyDescent="0.4">
      <c r="B144" s="211"/>
      <c r="C144" s="210"/>
      <c r="D144" s="210"/>
    </row>
    <row r="145" spans="2:7" x14ac:dyDescent="0.4">
      <c r="B145" s="144" t="s">
        <v>268</v>
      </c>
      <c r="C145" s="145"/>
      <c r="D145" s="147"/>
    </row>
    <row r="146" spans="2:7" ht="15" customHeight="1" x14ac:dyDescent="0.4">
      <c r="B146" s="152"/>
      <c r="C146" s="299" t="s">
        <v>261</v>
      </c>
      <c r="D146" s="300"/>
    </row>
    <row r="147" spans="2:7" x14ac:dyDescent="0.4">
      <c r="B147" s="153" t="s">
        <v>220</v>
      </c>
      <c r="C147" s="154" t="s">
        <v>260</v>
      </c>
      <c r="D147" s="180" t="s">
        <v>17</v>
      </c>
    </row>
    <row r="148" spans="2:7" ht="6" customHeight="1" x14ac:dyDescent="0.4">
      <c r="B148" s="181" t="s">
        <v>103</v>
      </c>
      <c r="C148" s="182" t="s">
        <v>206</v>
      </c>
      <c r="D148" s="183" t="s">
        <v>207</v>
      </c>
    </row>
    <row r="149" spans="2:7" x14ac:dyDescent="0.4">
      <c r="B149" s="115" t="s">
        <v>104</v>
      </c>
      <c r="C149" s="176">
        <v>510</v>
      </c>
      <c r="D149" s="184">
        <v>5.7951252769728996E-4</v>
      </c>
    </row>
    <row r="150" spans="2:7" x14ac:dyDescent="0.4">
      <c r="B150" s="115" t="s">
        <v>105</v>
      </c>
      <c r="C150" s="176">
        <v>230</v>
      </c>
      <c r="D150" s="184">
        <v>2.6134878700073862E-4</v>
      </c>
    </row>
    <row r="151" spans="2:7" x14ac:dyDescent="0.4">
      <c r="B151" s="115" t="s">
        <v>82</v>
      </c>
      <c r="C151" s="176">
        <v>150</v>
      </c>
      <c r="D151" s="184">
        <v>1.7044486108743821E-4</v>
      </c>
    </row>
    <row r="152" spans="2:7" x14ac:dyDescent="0.4">
      <c r="B152" s="115" t="s">
        <v>107</v>
      </c>
      <c r="C152" s="176">
        <v>732300</v>
      </c>
      <c r="D152" s="184">
        <v>0.83211181182887339</v>
      </c>
    </row>
    <row r="153" spans="2:7" x14ac:dyDescent="0.4">
      <c r="B153" s="115" t="s">
        <v>108</v>
      </c>
      <c r="C153" s="176">
        <v>780</v>
      </c>
      <c r="D153" s="184">
        <v>8.8631327765467866E-4</v>
      </c>
    </row>
    <row r="154" spans="2:7" x14ac:dyDescent="0.4">
      <c r="B154" s="115" t="s">
        <v>86</v>
      </c>
      <c r="C154" s="176">
        <v>50</v>
      </c>
      <c r="D154" s="184">
        <v>5.681495369581274E-5</v>
      </c>
    </row>
    <row r="155" spans="2:7" x14ac:dyDescent="0.4">
      <c r="B155" s="115" t="s">
        <v>88</v>
      </c>
      <c r="C155" s="176">
        <v>9120</v>
      </c>
      <c r="D155" s="184">
        <v>1.0363047554116243E-2</v>
      </c>
    </row>
    <row r="156" spans="2:7" ht="15" customHeight="1" x14ac:dyDescent="0.4">
      <c r="B156" s="115" t="s">
        <v>110</v>
      </c>
      <c r="C156" s="176">
        <v>1150</v>
      </c>
      <c r="D156" s="184">
        <v>1.3067439350036929E-3</v>
      </c>
    </row>
    <row r="157" spans="2:7" ht="15" customHeight="1" x14ac:dyDescent="0.4">
      <c r="B157" s="115" t="s">
        <v>111</v>
      </c>
      <c r="C157" s="176">
        <v>104980</v>
      </c>
      <c r="D157" s="184">
        <v>0.11928867677972843</v>
      </c>
      <c r="F157" s="226"/>
      <c r="G157" s="226"/>
    </row>
    <row r="158" spans="2:7" ht="15" customHeight="1" x14ac:dyDescent="0.4">
      <c r="B158" s="115" t="s">
        <v>112</v>
      </c>
      <c r="C158" s="176">
        <v>880</v>
      </c>
      <c r="D158" s="184">
        <v>9.9994318504630412E-4</v>
      </c>
    </row>
    <row r="159" spans="2:7" ht="15" customHeight="1" x14ac:dyDescent="0.4">
      <c r="B159" s="115" t="s">
        <v>113</v>
      </c>
      <c r="C159" s="176">
        <v>22410</v>
      </c>
      <c r="D159" s="184">
        <v>2.546446224646327E-2</v>
      </c>
    </row>
    <row r="160" spans="2:7" ht="15" customHeight="1" thickBot="1" x14ac:dyDescent="0.45">
      <c r="B160" s="115" t="s">
        <v>92</v>
      </c>
      <c r="C160" s="176">
        <v>7490</v>
      </c>
      <c r="D160" s="184">
        <v>8.5108800636327486E-3</v>
      </c>
    </row>
    <row r="161" spans="2:4" ht="15" thickBot="1" x14ac:dyDescent="0.45">
      <c r="B161" s="188" t="s">
        <v>0</v>
      </c>
      <c r="C161" s="189">
        <v>880050</v>
      </c>
      <c r="D161" s="212">
        <v>1</v>
      </c>
    </row>
    <row r="162" spans="2:4" ht="6" customHeight="1" x14ac:dyDescent="0.4">
      <c r="B162" s="181" t="s">
        <v>103</v>
      </c>
      <c r="C162" s="182" t="s">
        <v>206</v>
      </c>
      <c r="D162" s="183" t="s">
        <v>207</v>
      </c>
    </row>
    <row r="163" spans="2:4" x14ac:dyDescent="0.4">
      <c r="B163" s="198" t="s">
        <v>76</v>
      </c>
      <c r="C163" s="199">
        <v>33870</v>
      </c>
      <c r="D163" s="200">
        <v>3.7060136554621849E-2</v>
      </c>
    </row>
    <row r="164" spans="2:4" ht="10" customHeight="1" x14ac:dyDescent="0.4">
      <c r="B164" s="301" t="s">
        <v>265</v>
      </c>
      <c r="C164" s="302"/>
      <c r="D164" s="302"/>
    </row>
    <row r="165" spans="2:4" ht="10" customHeight="1" x14ac:dyDescent="0.4">
      <c r="B165" s="201" t="s">
        <v>221</v>
      </c>
      <c r="C165" s="210"/>
      <c r="D165" s="210"/>
    </row>
    <row r="166" spans="2:4" x14ac:dyDescent="0.4">
      <c r="B166" s="213"/>
      <c r="C166" s="214"/>
      <c r="D166" s="214"/>
    </row>
    <row r="167" spans="2:4" x14ac:dyDescent="0.4">
      <c r="B167" s="144" t="s">
        <v>244</v>
      </c>
      <c r="C167" s="145"/>
      <c r="D167" s="147"/>
    </row>
    <row r="168" spans="2:4" x14ac:dyDescent="0.4">
      <c r="B168" s="152"/>
      <c r="C168" s="299" t="s">
        <v>261</v>
      </c>
      <c r="D168" s="300"/>
    </row>
    <row r="169" spans="2:4" ht="14.25" customHeight="1" x14ac:dyDescent="0.4">
      <c r="B169" s="153" t="s">
        <v>114</v>
      </c>
      <c r="C169" s="154" t="s">
        <v>260</v>
      </c>
      <c r="D169" s="180" t="s">
        <v>17</v>
      </c>
    </row>
    <row r="170" spans="2:4" ht="6" customHeight="1" x14ac:dyDescent="0.4">
      <c r="B170" s="181" t="s">
        <v>115</v>
      </c>
      <c r="C170" s="182" t="s">
        <v>206</v>
      </c>
      <c r="D170" s="183" t="s">
        <v>207</v>
      </c>
    </row>
    <row r="171" spans="2:4" x14ac:dyDescent="0.4">
      <c r="B171" s="115" t="s">
        <v>104</v>
      </c>
      <c r="C171" s="176">
        <v>1040</v>
      </c>
      <c r="D171" s="184">
        <v>1.1576006500372881E-3</v>
      </c>
    </row>
    <row r="172" spans="2:4" x14ac:dyDescent="0.4">
      <c r="B172" s="115" t="s">
        <v>105</v>
      </c>
      <c r="C172" s="176">
        <v>900</v>
      </c>
      <c r="D172" s="184">
        <v>1.0017697933014994E-3</v>
      </c>
    </row>
    <row r="173" spans="2:4" x14ac:dyDescent="0.4">
      <c r="B173" s="115" t="s">
        <v>82</v>
      </c>
      <c r="C173" s="176">
        <v>360</v>
      </c>
      <c r="D173" s="184">
        <v>4.0070791732059973E-4</v>
      </c>
    </row>
    <row r="174" spans="2:4" x14ac:dyDescent="0.4">
      <c r="B174" s="115" t="s">
        <v>106</v>
      </c>
      <c r="C174" s="176">
        <v>12250</v>
      </c>
      <c r="D174" s="184">
        <v>1.3635199964381518E-2</v>
      </c>
    </row>
    <row r="175" spans="2:4" x14ac:dyDescent="0.4">
      <c r="B175" s="115" t="s">
        <v>107</v>
      </c>
      <c r="C175" s="176">
        <v>726500</v>
      </c>
      <c r="D175" s="184">
        <v>0.80865083870393251</v>
      </c>
    </row>
    <row r="176" spans="2:4" x14ac:dyDescent="0.4">
      <c r="B176" s="115" t="s">
        <v>108</v>
      </c>
      <c r="C176" s="176">
        <v>1410</v>
      </c>
      <c r="D176" s="184">
        <v>1.5694393428390156E-3</v>
      </c>
    </row>
    <row r="177" spans="1:14" x14ac:dyDescent="0.4">
      <c r="B177" s="115" t="s">
        <v>86</v>
      </c>
      <c r="C177" s="176">
        <v>170</v>
      </c>
      <c r="D177" s="184">
        <v>1.8922318317917208E-4</v>
      </c>
    </row>
    <row r="178" spans="1:14" ht="15" customHeight="1" x14ac:dyDescent="0.4">
      <c r="B178" s="115" t="s">
        <v>88</v>
      </c>
      <c r="C178" s="176">
        <v>10050</v>
      </c>
      <c r="D178" s="184">
        <v>1.1186429358533409E-2</v>
      </c>
    </row>
    <row r="179" spans="1:14" ht="15" customHeight="1" x14ac:dyDescent="0.4">
      <c r="B179" s="115" t="s">
        <v>109</v>
      </c>
      <c r="C179" s="176">
        <v>16930</v>
      </c>
      <c r="D179" s="184">
        <v>1.8844402889549316E-2</v>
      </c>
      <c r="F179" s="226"/>
      <c r="G179" s="226"/>
    </row>
    <row r="180" spans="1:14" ht="15" customHeight="1" x14ac:dyDescent="0.4">
      <c r="B180" s="115" t="s">
        <v>110</v>
      </c>
      <c r="C180" s="176">
        <v>1910</v>
      </c>
      <c r="D180" s="184">
        <v>2.1259781168954041E-3</v>
      </c>
    </row>
    <row r="181" spans="1:14" ht="15" customHeight="1" x14ac:dyDescent="0.4">
      <c r="B181" s="115" t="s">
        <v>111</v>
      </c>
      <c r="C181" s="176">
        <v>114510</v>
      </c>
      <c r="D181" s="184">
        <v>0.1274585100343941</v>
      </c>
    </row>
    <row r="182" spans="1:14" s="114" customFormat="1" ht="15" customHeight="1" x14ac:dyDescent="0.4">
      <c r="A182" s="216"/>
      <c r="B182" s="115" t="s">
        <v>112</v>
      </c>
      <c r="C182" s="176">
        <v>2030</v>
      </c>
      <c r="D182" s="184">
        <v>2.2595474226689374E-3</v>
      </c>
      <c r="F182" s="216"/>
      <c r="G182" s="216"/>
      <c r="H182" s="216"/>
      <c r="I182" s="216"/>
      <c r="J182" s="216"/>
      <c r="K182" s="216"/>
      <c r="L182" s="216"/>
      <c r="M182" s="216"/>
      <c r="N182" s="216"/>
    </row>
    <row r="183" spans="1:14" s="114" customFormat="1" ht="15" thickBot="1" x14ac:dyDescent="0.45">
      <c r="A183" s="216"/>
      <c r="B183" s="115" t="s">
        <v>92</v>
      </c>
      <c r="C183" s="176">
        <v>10350</v>
      </c>
      <c r="D183" s="184">
        <v>1.1520352622967241E-2</v>
      </c>
      <c r="F183" s="216"/>
      <c r="G183" s="216"/>
      <c r="H183" s="216"/>
      <c r="I183" s="216"/>
      <c r="J183" s="216"/>
      <c r="K183" s="216"/>
      <c r="L183" s="216"/>
      <c r="M183" s="216"/>
      <c r="N183" s="216"/>
    </row>
    <row r="184" spans="1:14" s="114" customFormat="1" ht="15" customHeight="1" thickBot="1" x14ac:dyDescent="0.45">
      <c r="A184" s="216"/>
      <c r="B184" s="188" t="s">
        <v>0</v>
      </c>
      <c r="C184" s="189">
        <v>898410</v>
      </c>
      <c r="D184" s="190">
        <v>1</v>
      </c>
      <c r="F184" s="216"/>
      <c r="G184" s="216"/>
      <c r="H184" s="216"/>
      <c r="I184" s="216"/>
      <c r="J184" s="216"/>
      <c r="K184" s="216"/>
      <c r="L184" s="216"/>
      <c r="M184" s="216"/>
      <c r="N184" s="216"/>
    </row>
    <row r="185" spans="1:14" s="114" customFormat="1" ht="6" customHeight="1" x14ac:dyDescent="0.4">
      <c r="A185" s="216"/>
      <c r="B185" s="181" t="s">
        <v>115</v>
      </c>
      <c r="C185" s="182"/>
      <c r="D185" s="183" t="s">
        <v>207</v>
      </c>
      <c r="F185" s="216"/>
      <c r="G185" s="216"/>
      <c r="H185" s="216"/>
      <c r="I185" s="216"/>
      <c r="J185" s="216"/>
      <c r="K185" s="216"/>
      <c r="L185" s="216"/>
      <c r="M185" s="216"/>
      <c r="N185" s="216"/>
    </row>
    <row r="186" spans="1:14" s="114" customFormat="1" ht="15" customHeight="1" x14ac:dyDescent="0.4">
      <c r="A186" s="216"/>
      <c r="B186" s="198" t="s">
        <v>76</v>
      </c>
      <c r="C186" s="199">
        <v>15510</v>
      </c>
      <c r="D186" s="200">
        <v>1.6970850840336133E-2</v>
      </c>
      <c r="F186" s="216"/>
      <c r="G186" s="216"/>
      <c r="H186" s="216"/>
      <c r="I186" s="216"/>
      <c r="J186" s="216"/>
      <c r="K186" s="216"/>
      <c r="L186" s="216"/>
      <c r="M186" s="216"/>
      <c r="N186" s="216"/>
    </row>
    <row r="187" spans="1:14" s="114" customFormat="1" ht="10" customHeight="1" x14ac:dyDescent="0.4">
      <c r="A187" s="216"/>
      <c r="B187" s="201" t="s">
        <v>77</v>
      </c>
      <c r="C187" s="195"/>
      <c r="D187" s="195"/>
      <c r="F187" s="216"/>
      <c r="G187" s="216"/>
      <c r="H187" s="216"/>
      <c r="I187" s="216"/>
      <c r="J187" s="216"/>
      <c r="K187" s="216"/>
      <c r="L187" s="216"/>
      <c r="M187" s="216"/>
      <c r="N187" s="216"/>
    </row>
    <row r="188" spans="1:14" s="114" customFormat="1" ht="10" customHeight="1" x14ac:dyDescent="0.4">
      <c r="A188" s="216"/>
      <c r="B188" s="201" t="s">
        <v>221</v>
      </c>
      <c r="C188" s="210"/>
      <c r="D188" s="210"/>
      <c r="F188" s="216"/>
      <c r="G188" s="216"/>
      <c r="H188" s="216"/>
      <c r="I188" s="216"/>
      <c r="J188" s="216"/>
      <c r="K188" s="216"/>
      <c r="L188" s="216"/>
      <c r="M188" s="216"/>
      <c r="N188" s="216"/>
    </row>
    <row r="189" spans="1:14" s="114" customFormat="1" x14ac:dyDescent="0.4">
      <c r="A189" s="216"/>
      <c r="B189" s="194" t="s">
        <v>14</v>
      </c>
      <c r="C189" s="195"/>
      <c r="D189" s="195"/>
      <c r="F189" s="216"/>
      <c r="G189" s="216"/>
      <c r="H189" s="216"/>
      <c r="I189" s="216"/>
      <c r="J189" s="216"/>
      <c r="K189" s="216"/>
      <c r="L189" s="216"/>
      <c r="M189" s="216"/>
      <c r="N189" s="216"/>
    </row>
    <row r="190" spans="1:14" s="114" customFormat="1" ht="17.600000000000001" x14ac:dyDescent="0.4">
      <c r="A190" s="216"/>
      <c r="B190" s="252" t="s">
        <v>222</v>
      </c>
      <c r="C190" s="179"/>
      <c r="D190" s="179"/>
      <c r="F190" s="216"/>
      <c r="G190" s="216"/>
      <c r="H190" s="216"/>
      <c r="I190" s="216"/>
      <c r="J190" s="216"/>
      <c r="K190" s="216"/>
      <c r="L190" s="216"/>
      <c r="M190" s="216"/>
      <c r="N190" s="216"/>
    </row>
    <row r="191" spans="1:14" s="114" customFormat="1" x14ac:dyDescent="0.4">
      <c r="A191" s="216"/>
      <c r="B191" s="194" t="s">
        <v>14</v>
      </c>
      <c r="C191" s="215"/>
      <c r="D191" s="215"/>
      <c r="F191" s="216"/>
      <c r="G191" s="216"/>
      <c r="H191" s="216"/>
      <c r="I191" s="216"/>
      <c r="J191" s="216"/>
      <c r="K191" s="216"/>
      <c r="L191" s="216"/>
      <c r="M191" s="216"/>
      <c r="N191" s="216"/>
    </row>
    <row r="192" spans="1:14" s="114" customFormat="1" x14ac:dyDescent="0.4">
      <c r="A192" s="216"/>
      <c r="B192" s="144" t="s">
        <v>269</v>
      </c>
      <c r="C192" s="145"/>
      <c r="D192" s="147"/>
      <c r="F192" s="216"/>
      <c r="G192" s="216"/>
      <c r="H192" s="216"/>
      <c r="I192" s="216"/>
      <c r="J192" s="216"/>
      <c r="K192" s="216"/>
      <c r="L192" s="216"/>
      <c r="M192" s="216"/>
      <c r="N192" s="216"/>
    </row>
    <row r="193" spans="1:14" s="114" customFormat="1" ht="14.25" customHeight="1" x14ac:dyDescent="0.4">
      <c r="A193" s="216"/>
      <c r="B193" s="152"/>
      <c r="C193" s="299" t="s">
        <v>261</v>
      </c>
      <c r="D193" s="300"/>
      <c r="F193" s="216"/>
      <c r="G193" s="216"/>
      <c r="H193" s="216"/>
      <c r="I193" s="216"/>
      <c r="J193" s="216"/>
      <c r="K193" s="216"/>
      <c r="L193" s="216"/>
      <c r="M193" s="216"/>
      <c r="N193" s="216"/>
    </row>
    <row r="194" spans="1:14" s="114" customFormat="1" x14ac:dyDescent="0.4">
      <c r="A194" s="216"/>
      <c r="B194" s="153" t="s">
        <v>227</v>
      </c>
      <c r="C194" s="154" t="s">
        <v>260</v>
      </c>
      <c r="D194" s="180" t="s">
        <v>380</v>
      </c>
      <c r="F194" s="216"/>
      <c r="G194" s="216"/>
      <c r="H194" s="216"/>
      <c r="I194" s="216"/>
      <c r="J194" s="216"/>
      <c r="K194" s="216"/>
      <c r="L194" s="216"/>
      <c r="M194" s="216"/>
      <c r="N194" s="216"/>
    </row>
    <row r="195" spans="1:14" s="114" customFormat="1" ht="6" customHeight="1" x14ac:dyDescent="0.4">
      <c r="A195" s="216"/>
      <c r="B195" s="181" t="s">
        <v>223</v>
      </c>
      <c r="C195" s="182" t="s">
        <v>206</v>
      </c>
      <c r="D195" s="183" t="s">
        <v>207</v>
      </c>
      <c r="F195" s="216"/>
      <c r="G195" s="216"/>
      <c r="H195" s="216"/>
      <c r="I195" s="216"/>
      <c r="J195" s="216"/>
      <c r="K195" s="216"/>
      <c r="L195" s="216"/>
      <c r="M195" s="216"/>
      <c r="N195" s="216"/>
    </row>
    <row r="196" spans="1:14" s="114" customFormat="1" x14ac:dyDescent="0.4">
      <c r="A196" s="216"/>
      <c r="B196" s="115" t="s">
        <v>117</v>
      </c>
      <c r="C196" s="176">
        <v>48120</v>
      </c>
      <c r="D196" s="184">
        <v>5.2652310924369748E-2</v>
      </c>
      <c r="F196" s="216"/>
      <c r="G196" s="216"/>
      <c r="H196" s="216"/>
      <c r="I196" s="216"/>
      <c r="J196" s="216"/>
      <c r="K196" s="216"/>
      <c r="L196" s="216"/>
      <c r="M196" s="216"/>
      <c r="N196" s="216"/>
    </row>
    <row r="197" spans="1:14" s="114" customFormat="1" x14ac:dyDescent="0.4">
      <c r="A197" s="216"/>
      <c r="B197" s="115" t="s">
        <v>118</v>
      </c>
      <c r="C197" s="176">
        <v>30</v>
      </c>
      <c r="D197" s="184">
        <v>3.2825630252100839E-5</v>
      </c>
      <c r="F197" s="216"/>
      <c r="G197" s="216"/>
      <c r="H197" s="216"/>
      <c r="I197" s="216"/>
      <c r="J197" s="216"/>
      <c r="K197" s="216"/>
      <c r="L197" s="216"/>
      <c r="M197" s="216"/>
      <c r="N197" s="216"/>
    </row>
    <row r="198" spans="1:14" s="114" customFormat="1" x14ac:dyDescent="0.4">
      <c r="A198" s="216"/>
      <c r="B198" s="115" t="s">
        <v>119</v>
      </c>
      <c r="C198" s="176">
        <v>1050</v>
      </c>
      <c r="D198" s="184">
        <v>1.1488970588235295E-3</v>
      </c>
      <c r="F198" s="216"/>
      <c r="G198" s="216"/>
      <c r="H198" s="216"/>
      <c r="I198" s="216"/>
      <c r="J198" s="216"/>
      <c r="K198" s="216"/>
      <c r="L198" s="216"/>
      <c r="M198" s="216"/>
      <c r="N198" s="216"/>
    </row>
    <row r="199" spans="1:14" s="114" customFormat="1" x14ac:dyDescent="0.4">
      <c r="A199" s="216"/>
      <c r="B199" s="115" t="s">
        <v>120</v>
      </c>
      <c r="C199" s="176">
        <v>5540</v>
      </c>
      <c r="D199" s="184">
        <v>6.0617997198879553E-3</v>
      </c>
      <c r="F199" s="216"/>
      <c r="G199" s="216"/>
      <c r="H199" s="216"/>
      <c r="I199" s="216"/>
      <c r="J199" s="216"/>
      <c r="K199" s="216"/>
      <c r="L199" s="216"/>
      <c r="M199" s="216"/>
      <c r="N199" s="216"/>
    </row>
    <row r="200" spans="1:14" s="114" customFormat="1" x14ac:dyDescent="0.4">
      <c r="A200" s="216"/>
      <c r="B200" s="115" t="s">
        <v>121</v>
      </c>
      <c r="C200" s="176">
        <v>1390</v>
      </c>
      <c r="D200" s="184">
        <v>1.520920868347339E-3</v>
      </c>
      <c r="F200" s="216"/>
      <c r="G200" s="216"/>
      <c r="H200" s="216"/>
      <c r="I200" s="216"/>
      <c r="J200" s="216"/>
      <c r="K200" s="216"/>
      <c r="L200" s="216"/>
      <c r="M200" s="216"/>
      <c r="N200" s="216"/>
    </row>
    <row r="201" spans="1:14" s="114" customFormat="1" x14ac:dyDescent="0.4">
      <c r="A201" s="216"/>
      <c r="B201" s="115" t="s">
        <v>122</v>
      </c>
      <c r="C201" s="176">
        <v>840</v>
      </c>
      <c r="D201" s="184">
        <v>9.1911764705882352E-4</v>
      </c>
      <c r="F201" s="216"/>
      <c r="G201" s="216"/>
      <c r="H201" s="216"/>
      <c r="I201" s="216"/>
      <c r="J201" s="216"/>
      <c r="K201" s="216"/>
      <c r="L201" s="216"/>
      <c r="M201" s="216"/>
      <c r="N201" s="216"/>
    </row>
    <row r="202" spans="1:14" s="114" customFormat="1" x14ac:dyDescent="0.4">
      <c r="A202" s="216"/>
      <c r="B202" s="115" t="s">
        <v>123</v>
      </c>
      <c r="C202" s="176">
        <v>35090</v>
      </c>
      <c r="D202" s="184">
        <v>3.8395045518207285E-2</v>
      </c>
      <c r="F202" s="216"/>
      <c r="G202" s="216"/>
      <c r="H202" s="216"/>
      <c r="I202" s="216"/>
      <c r="J202" s="216"/>
      <c r="K202" s="216"/>
      <c r="L202" s="216"/>
      <c r="M202" s="216"/>
      <c r="N202" s="216"/>
    </row>
    <row r="203" spans="1:14" s="114" customFormat="1" x14ac:dyDescent="0.4">
      <c r="A203" s="216"/>
      <c r="B203" s="115" t="s">
        <v>124</v>
      </c>
      <c r="C203" s="176">
        <v>600</v>
      </c>
      <c r="D203" s="184">
        <v>6.5651260504201686E-4</v>
      </c>
      <c r="F203" s="216"/>
      <c r="G203" s="216"/>
      <c r="H203" s="216"/>
      <c r="I203" s="216"/>
      <c r="J203" s="216"/>
      <c r="K203" s="216"/>
      <c r="L203" s="216"/>
      <c r="M203" s="216"/>
      <c r="N203" s="216"/>
    </row>
    <row r="204" spans="1:14" s="114" customFormat="1" x14ac:dyDescent="0.4">
      <c r="A204" s="216"/>
      <c r="B204" s="115" t="s">
        <v>125</v>
      </c>
      <c r="C204" s="176">
        <v>6240</v>
      </c>
      <c r="D204" s="184">
        <v>6.8277310924369748E-3</v>
      </c>
      <c r="F204" s="216"/>
      <c r="G204" s="216"/>
      <c r="H204" s="216"/>
      <c r="I204" s="216"/>
      <c r="J204" s="216"/>
      <c r="K204" s="216"/>
      <c r="L204" s="216"/>
      <c r="M204" s="216"/>
      <c r="N204" s="216"/>
    </row>
    <row r="205" spans="1:14" s="114" customFormat="1" x14ac:dyDescent="0.4">
      <c r="A205" s="216"/>
      <c r="B205" s="115" t="s">
        <v>126</v>
      </c>
      <c r="C205" s="176">
        <v>18550</v>
      </c>
      <c r="D205" s="184">
        <v>2.029718137254902E-2</v>
      </c>
      <c r="F205" s="216"/>
      <c r="G205" s="216"/>
      <c r="H205" s="216"/>
      <c r="I205" s="216"/>
      <c r="J205" s="216"/>
      <c r="K205" s="216"/>
      <c r="L205" s="216"/>
      <c r="M205" s="216"/>
      <c r="N205" s="216"/>
    </row>
    <row r="206" spans="1:14" s="114" customFormat="1" x14ac:dyDescent="0.4">
      <c r="A206" s="216"/>
      <c r="B206" s="115" t="s">
        <v>127</v>
      </c>
      <c r="C206" s="176">
        <v>880</v>
      </c>
      <c r="D206" s="184">
        <v>9.628851540616247E-4</v>
      </c>
      <c r="F206" s="216"/>
      <c r="G206" s="216"/>
      <c r="H206" s="216"/>
      <c r="I206" s="216"/>
      <c r="J206" s="216"/>
      <c r="K206" s="216"/>
      <c r="L206" s="216"/>
      <c r="M206" s="216"/>
      <c r="N206" s="216"/>
    </row>
    <row r="207" spans="1:14" s="114" customFormat="1" x14ac:dyDescent="0.4">
      <c r="A207" s="216"/>
      <c r="B207" s="115" t="s">
        <v>128</v>
      </c>
      <c r="C207" s="176">
        <v>4450</v>
      </c>
      <c r="D207" s="184">
        <v>4.8691351540616247E-3</v>
      </c>
      <c r="F207" s="216"/>
      <c r="G207" s="216"/>
      <c r="H207" s="216"/>
      <c r="I207" s="216"/>
      <c r="J207" s="216"/>
      <c r="K207" s="216"/>
      <c r="L207" s="216"/>
      <c r="M207" s="216"/>
      <c r="N207" s="216"/>
    </row>
    <row r="208" spans="1:14" s="114" customFormat="1" x14ac:dyDescent="0.4">
      <c r="A208" s="216"/>
      <c r="B208" s="115" t="s">
        <v>129</v>
      </c>
      <c r="C208" s="176">
        <v>7000</v>
      </c>
      <c r="D208" s="184">
        <v>7.6593137254901958E-3</v>
      </c>
      <c r="F208" s="216"/>
      <c r="G208" s="216"/>
      <c r="H208" s="216"/>
      <c r="I208" s="216"/>
      <c r="J208" s="216"/>
      <c r="K208" s="216"/>
      <c r="L208" s="216"/>
      <c r="M208" s="216"/>
      <c r="N208" s="216"/>
    </row>
    <row r="209" spans="1:14" s="114" customFormat="1" x14ac:dyDescent="0.4">
      <c r="A209" s="216"/>
      <c r="B209" s="115" t="s">
        <v>130</v>
      </c>
      <c r="C209" s="176">
        <v>560</v>
      </c>
      <c r="D209" s="184">
        <v>6.1274509803921568E-4</v>
      </c>
      <c r="F209" s="216"/>
      <c r="G209" s="216"/>
      <c r="H209" s="216"/>
      <c r="I209" s="216"/>
      <c r="J209" s="216"/>
      <c r="K209" s="216"/>
      <c r="L209" s="216"/>
      <c r="M209" s="216"/>
      <c r="N209" s="216"/>
    </row>
    <row r="210" spans="1:14" s="114" customFormat="1" x14ac:dyDescent="0.4">
      <c r="A210" s="216"/>
      <c r="B210" s="115" t="s">
        <v>131</v>
      </c>
      <c r="C210" s="176">
        <v>13380</v>
      </c>
      <c r="D210" s="184">
        <v>1.4640231092436975E-2</v>
      </c>
      <c r="F210" s="216"/>
      <c r="G210" s="216"/>
      <c r="H210" s="216"/>
      <c r="I210" s="216"/>
      <c r="J210" s="216"/>
      <c r="K210" s="216"/>
      <c r="L210" s="216"/>
      <c r="M210" s="216"/>
      <c r="N210" s="216"/>
    </row>
    <row r="211" spans="1:14" s="114" customFormat="1" x14ac:dyDescent="0.4">
      <c r="A211" s="216"/>
      <c r="B211" s="115" t="s">
        <v>132</v>
      </c>
      <c r="C211" s="176">
        <v>1870</v>
      </c>
      <c r="D211" s="184">
        <v>2.0461309523809525E-3</v>
      </c>
      <c r="F211" s="216"/>
      <c r="G211" s="216"/>
      <c r="H211" s="216"/>
      <c r="I211" s="216"/>
      <c r="J211" s="216"/>
      <c r="K211" s="216"/>
      <c r="L211" s="216"/>
      <c r="M211" s="216"/>
      <c r="N211" s="216"/>
    </row>
    <row r="212" spans="1:14" s="114" customFormat="1" x14ac:dyDescent="0.4">
      <c r="A212" s="216"/>
      <c r="B212" s="115" t="s">
        <v>133</v>
      </c>
      <c r="C212" s="176">
        <v>1700</v>
      </c>
      <c r="D212" s="184">
        <v>1.8601190476190475E-3</v>
      </c>
      <c r="F212" s="216"/>
      <c r="G212" s="216"/>
      <c r="H212" s="216"/>
      <c r="I212" s="216"/>
      <c r="J212" s="216"/>
      <c r="K212" s="216"/>
      <c r="L212" s="216"/>
      <c r="M212" s="216"/>
      <c r="N212" s="216"/>
    </row>
    <row r="213" spans="1:14" s="114" customFormat="1" x14ac:dyDescent="0.4">
      <c r="A213" s="216"/>
      <c r="B213" s="115" t="s">
        <v>134</v>
      </c>
      <c r="C213" s="176">
        <v>430</v>
      </c>
      <c r="D213" s="184">
        <v>4.7050070028011205E-4</v>
      </c>
      <c r="F213" s="216"/>
      <c r="G213" s="216"/>
      <c r="H213" s="216"/>
      <c r="I213" s="216"/>
      <c r="J213" s="216"/>
      <c r="K213" s="216"/>
      <c r="L213" s="216"/>
      <c r="M213" s="216"/>
      <c r="N213" s="216"/>
    </row>
    <row r="214" spans="1:14" s="114" customFormat="1" x14ac:dyDescent="0.4">
      <c r="A214" s="216"/>
      <c r="B214" s="115" t="s">
        <v>135</v>
      </c>
      <c r="C214" s="176">
        <v>210190</v>
      </c>
      <c r="D214" s="184">
        <v>0.22998730742296919</v>
      </c>
      <c r="F214" s="216"/>
      <c r="G214" s="216"/>
      <c r="H214" s="216"/>
      <c r="I214" s="216"/>
      <c r="J214" s="216"/>
      <c r="K214" s="216"/>
      <c r="L214" s="216"/>
      <c r="M214" s="216"/>
      <c r="N214" s="216"/>
    </row>
    <row r="215" spans="1:14" s="114" customFormat="1" x14ac:dyDescent="0.4">
      <c r="A215" s="216"/>
      <c r="B215" s="115" t="s">
        <v>136</v>
      </c>
      <c r="C215" s="176">
        <v>3080</v>
      </c>
      <c r="D215" s="184">
        <v>3.3700980392156864E-3</v>
      </c>
      <c r="F215" s="216"/>
      <c r="G215" s="216"/>
      <c r="H215" s="216"/>
      <c r="I215" s="216"/>
      <c r="J215" s="216"/>
      <c r="K215" s="216"/>
      <c r="L215" s="216"/>
      <c r="M215" s="216"/>
      <c r="N215" s="216"/>
    </row>
    <row r="216" spans="1:14" s="114" customFormat="1" x14ac:dyDescent="0.4">
      <c r="A216" s="216"/>
      <c r="B216" s="115" t="s">
        <v>137</v>
      </c>
      <c r="C216" s="176">
        <v>8330</v>
      </c>
      <c r="D216" s="184">
        <v>9.1145833333333339E-3</v>
      </c>
      <c r="F216" s="216"/>
      <c r="G216" s="216"/>
      <c r="H216" s="216"/>
      <c r="I216" s="216"/>
      <c r="J216" s="216"/>
      <c r="K216" s="216"/>
      <c r="L216" s="216"/>
      <c r="M216" s="216"/>
      <c r="N216" s="216"/>
    </row>
    <row r="217" spans="1:14" s="114" customFormat="1" x14ac:dyDescent="0.4">
      <c r="A217" s="216"/>
      <c r="B217" s="115" t="s">
        <v>138</v>
      </c>
      <c r="C217" s="176">
        <v>460</v>
      </c>
      <c r="D217" s="184">
        <v>5.0332633053221283E-4</v>
      </c>
      <c r="F217" s="216"/>
      <c r="G217" s="216"/>
      <c r="H217" s="216"/>
      <c r="I217" s="216"/>
      <c r="J217" s="216"/>
      <c r="K217" s="216"/>
      <c r="L217" s="216"/>
      <c r="M217" s="216"/>
      <c r="N217" s="216"/>
    </row>
    <row r="218" spans="1:14" s="114" customFormat="1" x14ac:dyDescent="0.4">
      <c r="A218" s="216"/>
      <c r="B218" s="115" t="s">
        <v>139</v>
      </c>
      <c r="C218" s="176">
        <v>3260</v>
      </c>
      <c r="D218" s="184">
        <v>3.5670518207282912E-3</v>
      </c>
      <c r="F218" s="216"/>
      <c r="G218" s="216"/>
      <c r="H218" s="216"/>
      <c r="I218" s="216"/>
      <c r="J218" s="216"/>
      <c r="K218" s="216"/>
      <c r="L218" s="216"/>
      <c r="M218" s="216"/>
      <c r="N218" s="216"/>
    </row>
    <row r="219" spans="1:14" s="114" customFormat="1" x14ac:dyDescent="0.4">
      <c r="A219" s="216"/>
      <c r="B219" s="115" t="s">
        <v>140</v>
      </c>
      <c r="C219" s="176">
        <v>8120</v>
      </c>
      <c r="D219" s="184">
        <v>8.8848039215686271E-3</v>
      </c>
      <c r="F219" s="216"/>
      <c r="G219" s="216"/>
      <c r="H219" s="216"/>
      <c r="I219" s="216"/>
      <c r="J219" s="216"/>
      <c r="K219" s="216"/>
      <c r="L219" s="216"/>
      <c r="M219" s="216"/>
      <c r="N219" s="216"/>
    </row>
    <row r="220" spans="1:14" s="114" customFormat="1" x14ac:dyDescent="0.4">
      <c r="A220" s="216"/>
      <c r="B220" s="115" t="s">
        <v>141</v>
      </c>
      <c r="C220" s="176">
        <v>200</v>
      </c>
      <c r="D220" s="184">
        <v>2.1883753501400561E-4</v>
      </c>
      <c r="F220" s="216"/>
      <c r="G220" s="216"/>
      <c r="H220" s="216"/>
      <c r="I220" s="216"/>
      <c r="J220" s="216"/>
      <c r="K220" s="216"/>
      <c r="L220" s="216"/>
      <c r="M220" s="216"/>
      <c r="N220" s="216"/>
    </row>
    <row r="221" spans="1:14" s="114" customFormat="1" x14ac:dyDescent="0.4">
      <c r="A221" s="216"/>
      <c r="B221" s="115" t="s">
        <v>142</v>
      </c>
      <c r="C221" s="176">
        <v>690</v>
      </c>
      <c r="D221" s="184">
        <v>7.5498949579831936E-4</v>
      </c>
      <c r="F221" s="216"/>
      <c r="G221" s="216"/>
      <c r="H221" s="216"/>
      <c r="I221" s="216"/>
      <c r="J221" s="216"/>
      <c r="K221" s="216"/>
      <c r="L221" s="216"/>
      <c r="M221" s="216"/>
      <c r="N221" s="216"/>
    </row>
    <row r="222" spans="1:14" s="114" customFormat="1" x14ac:dyDescent="0.4">
      <c r="A222" s="216"/>
      <c r="B222" s="115" t="s">
        <v>143</v>
      </c>
      <c r="C222" s="176">
        <v>11330</v>
      </c>
      <c r="D222" s="184">
        <v>1.2397146358543417E-2</v>
      </c>
      <c r="F222" s="216"/>
      <c r="G222" s="216"/>
      <c r="H222" s="216"/>
      <c r="I222" s="216"/>
      <c r="J222" s="216"/>
      <c r="K222" s="216"/>
      <c r="L222" s="216"/>
      <c r="M222" s="216"/>
      <c r="N222" s="216"/>
    </row>
    <row r="223" spans="1:14" s="114" customFormat="1" x14ac:dyDescent="0.4">
      <c r="A223" s="216"/>
      <c r="B223" s="115" t="s">
        <v>144</v>
      </c>
      <c r="C223" s="176">
        <v>3940</v>
      </c>
      <c r="D223" s="184">
        <v>4.3110994397759107E-3</v>
      </c>
      <c r="F223" s="216"/>
      <c r="G223" s="216"/>
      <c r="H223" s="216"/>
      <c r="I223" s="216"/>
      <c r="J223" s="216"/>
      <c r="K223" s="216"/>
      <c r="L223" s="216"/>
      <c r="M223" s="216"/>
      <c r="N223" s="216"/>
    </row>
    <row r="224" spans="1:14" s="114" customFormat="1" x14ac:dyDescent="0.4">
      <c r="A224" s="216"/>
      <c r="B224" s="115" t="s">
        <v>145</v>
      </c>
      <c r="C224" s="176">
        <v>5200</v>
      </c>
      <c r="D224" s="184">
        <v>5.6897759103641454E-3</v>
      </c>
      <c r="F224" s="216"/>
      <c r="G224" s="216"/>
      <c r="H224" s="216"/>
      <c r="I224" s="216"/>
      <c r="J224" s="216"/>
      <c r="K224" s="216"/>
      <c r="L224" s="216"/>
      <c r="M224" s="216"/>
      <c r="N224" s="216"/>
    </row>
    <row r="225" spans="1:14" s="114" customFormat="1" x14ac:dyDescent="0.4">
      <c r="A225" s="216"/>
      <c r="B225" s="115" t="s">
        <v>146</v>
      </c>
      <c r="C225" s="176">
        <v>82420</v>
      </c>
      <c r="D225" s="184">
        <v>9.0182948179271707E-2</v>
      </c>
      <c r="F225" s="216"/>
      <c r="G225" s="216"/>
      <c r="H225" s="216"/>
      <c r="I225" s="216"/>
      <c r="J225" s="216"/>
      <c r="K225" s="216"/>
      <c r="L225" s="216"/>
      <c r="M225" s="216"/>
      <c r="N225" s="216"/>
    </row>
    <row r="226" spans="1:14" s="114" customFormat="1" x14ac:dyDescent="0.4">
      <c r="A226" s="216"/>
      <c r="B226" s="115" t="s">
        <v>147</v>
      </c>
      <c r="C226" s="176">
        <v>11410</v>
      </c>
      <c r="D226" s="184">
        <v>1.248468137254902E-2</v>
      </c>
      <c r="F226" s="216"/>
      <c r="G226" s="216"/>
      <c r="H226" s="216"/>
      <c r="I226" s="216"/>
      <c r="J226" s="216"/>
      <c r="K226" s="216"/>
      <c r="L226" s="216"/>
      <c r="M226" s="216"/>
      <c r="N226" s="216"/>
    </row>
    <row r="227" spans="1:14" s="114" customFormat="1" x14ac:dyDescent="0.4">
      <c r="A227" s="216"/>
      <c r="B227" s="115" t="s">
        <v>148</v>
      </c>
      <c r="C227" s="176">
        <v>700</v>
      </c>
      <c r="D227" s="184">
        <v>7.659313725490196E-4</v>
      </c>
      <c r="F227" s="216"/>
      <c r="G227" s="216"/>
      <c r="H227" s="216"/>
      <c r="I227" s="216"/>
      <c r="J227" s="216"/>
      <c r="K227" s="216"/>
      <c r="L227" s="216"/>
      <c r="M227" s="216"/>
      <c r="N227" s="216"/>
    </row>
    <row r="228" spans="1:14" s="114" customFormat="1" x14ac:dyDescent="0.4">
      <c r="A228" s="216"/>
      <c r="B228" s="115" t="s">
        <v>149</v>
      </c>
      <c r="C228" s="176">
        <v>43430</v>
      </c>
      <c r="D228" s="184">
        <v>4.7520570728291314E-2</v>
      </c>
      <c r="F228" s="216"/>
      <c r="G228" s="216"/>
      <c r="H228" s="216"/>
      <c r="I228" s="216"/>
      <c r="J228" s="216"/>
      <c r="K228" s="216"/>
      <c r="L228" s="216"/>
      <c r="M228" s="216"/>
      <c r="N228" s="216"/>
    </row>
    <row r="229" spans="1:14" s="114" customFormat="1" x14ac:dyDescent="0.4">
      <c r="A229" s="216"/>
      <c r="B229" s="115" t="s">
        <v>150</v>
      </c>
      <c r="C229" s="176">
        <v>37950</v>
      </c>
      <c r="D229" s="184">
        <v>4.1524422268907561E-2</v>
      </c>
      <c r="F229" s="216"/>
      <c r="G229" s="216"/>
      <c r="H229" s="216"/>
      <c r="I229" s="216"/>
      <c r="J229" s="216"/>
      <c r="K229" s="216"/>
      <c r="L229" s="216"/>
      <c r="M229" s="216"/>
      <c r="N229" s="216"/>
    </row>
    <row r="230" spans="1:14" s="114" customFormat="1" x14ac:dyDescent="0.4">
      <c r="A230" s="216"/>
      <c r="B230" s="115" t="s">
        <v>151</v>
      </c>
      <c r="C230" s="176">
        <v>1470</v>
      </c>
      <c r="D230" s="184">
        <v>1.6084558823529411E-3</v>
      </c>
      <c r="F230" s="216"/>
      <c r="G230" s="216"/>
      <c r="H230" s="216"/>
      <c r="I230" s="216"/>
      <c r="J230" s="216"/>
      <c r="K230" s="216"/>
      <c r="L230" s="216"/>
      <c r="M230" s="216"/>
      <c r="N230" s="216"/>
    </row>
    <row r="231" spans="1:14" s="114" customFormat="1" x14ac:dyDescent="0.4">
      <c r="A231" s="216"/>
      <c r="B231" s="115" t="s">
        <v>152</v>
      </c>
      <c r="C231" s="176">
        <v>37860</v>
      </c>
      <c r="D231" s="184">
        <v>4.1425945378151259E-2</v>
      </c>
      <c r="F231" s="216"/>
      <c r="G231" s="216"/>
      <c r="H231" s="216"/>
      <c r="I231" s="216"/>
      <c r="J231" s="216"/>
      <c r="K231" s="216"/>
      <c r="L231" s="216"/>
      <c r="M231" s="216"/>
      <c r="N231" s="216"/>
    </row>
    <row r="232" spans="1:14" s="114" customFormat="1" x14ac:dyDescent="0.4">
      <c r="A232" s="216"/>
      <c r="B232" s="115" t="s">
        <v>153</v>
      </c>
      <c r="C232" s="176">
        <v>69280</v>
      </c>
      <c r="D232" s="184">
        <v>7.5805322128851535E-2</v>
      </c>
      <c r="F232" s="216"/>
      <c r="G232" s="216"/>
      <c r="H232" s="216"/>
      <c r="I232" s="216"/>
      <c r="J232" s="216"/>
      <c r="K232" s="216"/>
      <c r="L232" s="216"/>
      <c r="M232" s="216"/>
      <c r="N232" s="216"/>
    </row>
    <row r="233" spans="1:14" s="114" customFormat="1" x14ac:dyDescent="0.4">
      <c r="A233" s="216"/>
      <c r="B233" s="115" t="s">
        <v>154</v>
      </c>
      <c r="C233" s="176">
        <v>22030</v>
      </c>
      <c r="D233" s="184">
        <v>2.4104954481792718E-2</v>
      </c>
      <c r="F233" s="216"/>
      <c r="G233" s="216"/>
      <c r="H233" s="216"/>
      <c r="I233" s="216"/>
      <c r="J233" s="216"/>
      <c r="K233" s="216"/>
      <c r="L233" s="216"/>
      <c r="M233" s="216"/>
      <c r="N233" s="216"/>
    </row>
    <row r="234" spans="1:14" s="114" customFormat="1" x14ac:dyDescent="0.4">
      <c r="A234" s="216"/>
      <c r="B234" s="115" t="s">
        <v>155</v>
      </c>
      <c r="C234" s="176">
        <v>20540</v>
      </c>
      <c r="D234" s="184">
        <v>2.2474614845938375E-2</v>
      </c>
      <c r="F234" s="216"/>
      <c r="G234" s="216"/>
      <c r="H234" s="216"/>
      <c r="I234" s="216"/>
      <c r="J234" s="216"/>
      <c r="K234" s="216"/>
      <c r="L234" s="216"/>
      <c r="M234" s="216"/>
      <c r="N234" s="216"/>
    </row>
    <row r="235" spans="1:14" s="114" customFormat="1" x14ac:dyDescent="0.4">
      <c r="A235" s="216"/>
      <c r="B235" s="115" t="s">
        <v>156</v>
      </c>
      <c r="C235" s="176">
        <v>9390</v>
      </c>
      <c r="D235" s="184">
        <v>1.0274422268907563E-2</v>
      </c>
      <c r="F235" s="216"/>
      <c r="G235" s="216"/>
      <c r="H235" s="216"/>
      <c r="I235" s="216"/>
      <c r="J235" s="216"/>
      <c r="K235" s="216"/>
      <c r="L235" s="216"/>
      <c r="M235" s="216"/>
      <c r="N235" s="216"/>
    </row>
    <row r="236" spans="1:14" s="114" customFormat="1" x14ac:dyDescent="0.4">
      <c r="A236" s="216"/>
      <c r="B236" s="115" t="s">
        <v>157</v>
      </c>
      <c r="C236" s="176">
        <v>18530</v>
      </c>
      <c r="D236" s="184">
        <v>2.027529761904762E-2</v>
      </c>
      <c r="F236" s="216"/>
      <c r="G236" s="216"/>
      <c r="H236" s="216"/>
      <c r="I236" s="216"/>
      <c r="J236" s="216"/>
      <c r="K236" s="216"/>
      <c r="L236" s="216"/>
      <c r="M236" s="216"/>
      <c r="N236" s="216"/>
    </row>
    <row r="237" spans="1:14" s="114" customFormat="1" x14ac:dyDescent="0.4">
      <c r="A237" s="216"/>
      <c r="B237" s="115" t="s">
        <v>158</v>
      </c>
      <c r="C237" s="176">
        <v>11610</v>
      </c>
      <c r="D237" s="184">
        <v>1.2703518907563025E-2</v>
      </c>
      <c r="F237" s="216"/>
      <c r="G237" s="216"/>
      <c r="H237" s="216"/>
      <c r="I237" s="216"/>
      <c r="J237" s="216"/>
      <c r="K237" s="216"/>
      <c r="L237" s="216"/>
      <c r="M237" s="216"/>
      <c r="N237" s="216"/>
    </row>
    <row r="238" spans="1:14" s="114" customFormat="1" x14ac:dyDescent="0.4">
      <c r="A238" s="216"/>
      <c r="B238" s="115" t="s">
        <v>159</v>
      </c>
      <c r="C238" s="176">
        <v>41030</v>
      </c>
      <c r="D238" s="184">
        <v>4.4894520308123249E-2</v>
      </c>
      <c r="F238" s="216"/>
      <c r="G238" s="216"/>
      <c r="H238" s="216"/>
      <c r="I238" s="216"/>
      <c r="J238" s="216"/>
      <c r="K238" s="216"/>
      <c r="L238" s="216"/>
      <c r="M238" s="216"/>
      <c r="N238" s="216"/>
    </row>
    <row r="239" spans="1:14" s="114" customFormat="1" x14ac:dyDescent="0.4">
      <c r="A239" s="216"/>
      <c r="B239" s="115" t="s">
        <v>160</v>
      </c>
      <c r="C239" s="176">
        <v>8410</v>
      </c>
      <c r="D239" s="184">
        <v>9.2021183473389358E-3</v>
      </c>
      <c r="F239" s="216"/>
      <c r="G239" s="216"/>
      <c r="H239" s="216"/>
      <c r="I239" s="216"/>
      <c r="J239" s="216"/>
      <c r="K239" s="216"/>
      <c r="L239" s="216"/>
      <c r="M239" s="216"/>
      <c r="N239" s="216"/>
    </row>
    <row r="240" spans="1:14" s="114" customFormat="1" x14ac:dyDescent="0.4">
      <c r="A240" s="216"/>
      <c r="B240" s="115" t="s">
        <v>161</v>
      </c>
      <c r="C240" s="176">
        <v>5800</v>
      </c>
      <c r="D240" s="184">
        <v>6.3462885154061625E-3</v>
      </c>
      <c r="F240" s="216"/>
      <c r="G240" s="216"/>
      <c r="H240" s="216"/>
      <c r="I240" s="216"/>
      <c r="J240" s="216"/>
      <c r="K240" s="216"/>
      <c r="L240" s="216"/>
      <c r="M240" s="216"/>
      <c r="N240" s="216"/>
    </row>
    <row r="241" spans="1:14" s="114" customFormat="1" x14ac:dyDescent="0.4">
      <c r="A241" s="216"/>
      <c r="B241" s="115" t="s">
        <v>162</v>
      </c>
      <c r="C241" s="176">
        <v>90</v>
      </c>
      <c r="D241" s="184">
        <v>9.8476890756302524E-5</v>
      </c>
      <c r="F241" s="216"/>
      <c r="G241" s="216"/>
      <c r="H241" s="216"/>
      <c r="I241" s="216"/>
      <c r="J241" s="216"/>
      <c r="K241" s="216"/>
      <c r="L241" s="216"/>
      <c r="M241" s="216"/>
      <c r="N241" s="216"/>
    </row>
    <row r="242" spans="1:14" s="114" customFormat="1" x14ac:dyDescent="0.4">
      <c r="A242" s="216"/>
      <c r="B242" s="115" t="s">
        <v>163</v>
      </c>
      <c r="C242" s="176">
        <v>1240</v>
      </c>
      <c r="D242" s="184">
        <v>1.3567927170868347E-3</v>
      </c>
      <c r="F242" s="216"/>
      <c r="G242" s="216"/>
      <c r="H242" s="216"/>
      <c r="I242" s="216"/>
      <c r="J242" s="216"/>
      <c r="K242" s="216"/>
      <c r="L242" s="216"/>
      <c r="M242" s="216"/>
      <c r="N242" s="216"/>
    </row>
    <row r="243" spans="1:14" s="114" customFormat="1" x14ac:dyDescent="0.4">
      <c r="A243" s="216"/>
      <c r="B243" s="115" t="s">
        <v>164</v>
      </c>
      <c r="C243" s="176">
        <v>9630</v>
      </c>
      <c r="D243" s="184">
        <v>1.053702731092437E-2</v>
      </c>
      <c r="F243" s="216"/>
      <c r="G243" s="216"/>
      <c r="H243" s="216"/>
      <c r="I243" s="216"/>
      <c r="J243" s="216"/>
      <c r="K243" s="216"/>
      <c r="L243" s="216"/>
      <c r="M243" s="216"/>
      <c r="N243" s="216"/>
    </row>
    <row r="244" spans="1:14" s="114" customFormat="1" x14ac:dyDescent="0.4">
      <c r="A244" s="216"/>
      <c r="B244" s="115" t="s">
        <v>165</v>
      </c>
      <c r="C244" s="176">
        <v>15940</v>
      </c>
      <c r="D244" s="184">
        <v>1.7441351540616247E-2</v>
      </c>
      <c r="F244" s="216"/>
      <c r="G244" s="216"/>
      <c r="H244" s="216"/>
      <c r="I244" s="216"/>
      <c r="J244" s="216"/>
      <c r="K244" s="216"/>
      <c r="L244" s="216"/>
      <c r="M244" s="216"/>
      <c r="N244" s="216"/>
    </row>
    <row r="245" spans="1:14" s="114" customFormat="1" x14ac:dyDescent="0.4">
      <c r="A245" s="216"/>
      <c r="B245" s="115" t="s">
        <v>166</v>
      </c>
      <c r="C245" s="176">
        <v>13770</v>
      </c>
      <c r="D245" s="184">
        <v>1.5066964285714286E-2</v>
      </c>
      <c r="F245" s="216"/>
      <c r="G245" s="216"/>
      <c r="H245" s="216"/>
      <c r="I245" s="216"/>
      <c r="J245" s="216"/>
      <c r="K245" s="216"/>
      <c r="L245" s="216"/>
      <c r="M245" s="216"/>
      <c r="N245" s="216"/>
    </row>
    <row r="246" spans="1:14" s="114" customFormat="1" x14ac:dyDescent="0.4">
      <c r="A246" s="216"/>
      <c r="B246" s="115" t="s">
        <v>167</v>
      </c>
      <c r="C246" s="176">
        <v>3300</v>
      </c>
      <c r="D246" s="184">
        <v>3.6108193277310926E-3</v>
      </c>
      <c r="F246" s="216"/>
      <c r="G246" s="216"/>
      <c r="H246" s="216"/>
      <c r="I246" s="216"/>
      <c r="J246" s="216"/>
      <c r="K246" s="216"/>
      <c r="L246" s="216"/>
      <c r="M246" s="216"/>
      <c r="N246" s="216"/>
    </row>
    <row r="247" spans="1:14" s="114" customFormat="1" x14ac:dyDescent="0.4">
      <c r="A247" s="216"/>
      <c r="B247" s="115" t="s">
        <v>168</v>
      </c>
      <c r="C247" s="176">
        <v>1740</v>
      </c>
      <c r="D247" s="184">
        <v>1.9038865546218487E-3</v>
      </c>
      <c r="F247" s="216"/>
      <c r="G247" s="216"/>
      <c r="H247" s="216"/>
      <c r="I247" s="216"/>
      <c r="J247" s="216"/>
      <c r="K247" s="216"/>
      <c r="L247" s="216"/>
      <c r="M247" s="216"/>
      <c r="N247" s="216"/>
    </row>
    <row r="248" spans="1:14" s="114" customFormat="1" x14ac:dyDescent="0.4">
      <c r="A248" s="216"/>
      <c r="B248" s="115" t="s">
        <v>169</v>
      </c>
      <c r="C248" s="176">
        <v>390</v>
      </c>
      <c r="D248" s="184">
        <v>4.2673319327731093E-4</v>
      </c>
      <c r="F248" s="216"/>
      <c r="G248" s="216"/>
      <c r="H248" s="216"/>
      <c r="I248" s="216"/>
      <c r="J248" s="216"/>
      <c r="K248" s="216"/>
      <c r="L248" s="216"/>
      <c r="M248" s="216"/>
      <c r="N248" s="216"/>
    </row>
    <row r="249" spans="1:14" s="114" customFormat="1" x14ac:dyDescent="0.4">
      <c r="A249" s="216"/>
      <c r="B249" s="115" t="s">
        <v>170</v>
      </c>
      <c r="C249" s="176">
        <v>9470</v>
      </c>
      <c r="D249" s="184">
        <v>1.0361957282913165E-2</v>
      </c>
      <c r="F249" s="216"/>
      <c r="G249" s="216"/>
      <c r="H249" s="216"/>
      <c r="I249" s="216"/>
      <c r="J249" s="216"/>
      <c r="K249" s="216"/>
      <c r="L249" s="216"/>
      <c r="M249" s="216"/>
      <c r="N249" s="216"/>
    </row>
    <row r="250" spans="1:14" s="114" customFormat="1" x14ac:dyDescent="0.4">
      <c r="A250" s="216"/>
      <c r="B250" s="115" t="s">
        <v>171</v>
      </c>
      <c r="C250" s="176">
        <v>1660</v>
      </c>
      <c r="D250" s="184">
        <v>1.8163515406162466E-3</v>
      </c>
      <c r="F250" s="216"/>
      <c r="G250" s="216"/>
      <c r="H250" s="216"/>
      <c r="I250" s="216"/>
      <c r="J250" s="216"/>
      <c r="K250" s="216"/>
      <c r="L250" s="216"/>
      <c r="M250" s="216"/>
      <c r="N250" s="216"/>
    </row>
    <row r="251" spans="1:14" s="114" customFormat="1" x14ac:dyDescent="0.4">
      <c r="A251" s="216"/>
      <c r="B251" s="115" t="s">
        <v>172</v>
      </c>
      <c r="C251" s="176">
        <v>26130</v>
      </c>
      <c r="D251" s="184">
        <v>2.8591123949579831E-2</v>
      </c>
      <c r="F251" s="216"/>
      <c r="G251" s="216"/>
      <c r="H251" s="216"/>
      <c r="I251" s="216"/>
      <c r="J251" s="216"/>
      <c r="K251" s="216"/>
      <c r="L251" s="216"/>
      <c r="M251" s="216"/>
      <c r="N251" s="216"/>
    </row>
    <row r="252" spans="1:14" s="114" customFormat="1" x14ac:dyDescent="0.4">
      <c r="A252" s="216"/>
      <c r="B252" s="115" t="s">
        <v>173</v>
      </c>
      <c r="C252" s="176">
        <v>4480</v>
      </c>
      <c r="D252" s="184">
        <v>4.9019607843137254E-3</v>
      </c>
      <c r="F252" s="216"/>
      <c r="G252" s="216"/>
      <c r="H252" s="216"/>
      <c r="I252" s="216"/>
      <c r="J252" s="216"/>
      <c r="K252" s="216"/>
      <c r="L252" s="216"/>
      <c r="M252" s="216"/>
      <c r="N252" s="216"/>
    </row>
    <row r="253" spans="1:14" s="114" customFormat="1" ht="15" thickBot="1" x14ac:dyDescent="0.45">
      <c r="A253" s="216"/>
      <c r="B253" s="115" t="s">
        <v>174</v>
      </c>
      <c r="C253" s="176">
        <v>1770</v>
      </c>
      <c r="D253" s="184">
        <v>1.9367121848739496E-3</v>
      </c>
      <c r="F253" s="216"/>
      <c r="G253" s="216"/>
      <c r="H253" s="216"/>
      <c r="I253" s="216"/>
      <c r="J253" s="216"/>
      <c r="K253" s="216"/>
      <c r="L253" s="216"/>
      <c r="M253" s="216"/>
      <c r="N253" s="216"/>
    </row>
    <row r="254" spans="1:14" s="114" customFormat="1" ht="15" thickBot="1" x14ac:dyDescent="0.45">
      <c r="A254" s="216"/>
      <c r="B254" s="188" t="s">
        <v>0</v>
      </c>
      <c r="C254" s="189">
        <v>913920</v>
      </c>
      <c r="D254" s="190">
        <v>1</v>
      </c>
      <c r="F254" s="216"/>
      <c r="G254" s="216"/>
      <c r="H254" s="216"/>
      <c r="I254" s="216"/>
      <c r="J254" s="216"/>
      <c r="K254" s="216"/>
      <c r="L254" s="216"/>
      <c r="M254" s="216"/>
      <c r="N254" s="216"/>
    </row>
    <row r="255" spans="1:14" s="114" customFormat="1" x14ac:dyDescent="0.4">
      <c r="A255" s="216"/>
      <c r="B255" s="240" t="str">
        <f>'About the Report'!B27</f>
        <v>Published Date: 01/29/2021</v>
      </c>
      <c r="C255" s="216"/>
      <c r="D255" s="216"/>
      <c r="F255" s="216"/>
      <c r="G255" s="216"/>
      <c r="H255" s="216"/>
      <c r="I255" s="216"/>
      <c r="J255" s="216"/>
      <c r="K255" s="216"/>
      <c r="L255" s="216"/>
      <c r="M255" s="216"/>
      <c r="N255" s="216"/>
    </row>
  </sheetData>
  <mergeCells count="22">
    <mergeCell ref="B85:D85"/>
    <mergeCell ref="B1:D1"/>
    <mergeCell ref="B5:D5"/>
    <mergeCell ref="B13:D13"/>
    <mergeCell ref="B15:D15"/>
    <mergeCell ref="C20:D20"/>
    <mergeCell ref="C28:D28"/>
    <mergeCell ref="C41:D41"/>
    <mergeCell ref="C52:D52"/>
    <mergeCell ref="B67:D67"/>
    <mergeCell ref="C68:D68"/>
    <mergeCell ref="B82:D82"/>
    <mergeCell ref="C146:D146"/>
    <mergeCell ref="B164:D164"/>
    <mergeCell ref="C168:D168"/>
    <mergeCell ref="C193:D193"/>
    <mergeCell ref="C86:D86"/>
    <mergeCell ref="B97:D97"/>
    <mergeCell ref="C100:D100"/>
    <mergeCell ref="B123:D123"/>
    <mergeCell ref="C126:D126"/>
    <mergeCell ref="B141:D141"/>
  </mergeCells>
  <pageMargins left="0.7" right="0.7" top="0.75" bottom="0.75" header="0.3" footer="0.3"/>
  <pageSetup scale="80" orientation="portrait" r:id="rId1"/>
  <headerFooter>
    <oddHeader>&amp;R&amp;G</oddHeader>
    <oddFooter>&amp;LCovered California
Monthly Enrollment Profile&amp;RPage &amp;P of &amp;N</oddFooter>
  </headerFooter>
  <rowBreaks count="4" manualBreakCount="4">
    <brk id="38" max="4" man="1"/>
    <brk id="83" max="4" man="1"/>
    <brk id="124" max="4" man="1"/>
    <brk id="166" max="4"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4E6BE"/>
  </sheetPr>
  <dimension ref="A1:U377"/>
  <sheetViews>
    <sheetView showGridLines="0" view="pageBreakPreview" topLeftCell="B1" zoomScaleNormal="100" zoomScaleSheetLayoutView="100" workbookViewId="0">
      <selection activeCell="B1" sqref="B1"/>
    </sheetView>
  </sheetViews>
  <sheetFormatPr defaultColWidth="9.15234375" defaultRowHeight="14.6" x14ac:dyDescent="0.4"/>
  <cols>
    <col min="1" max="1" width="1" style="27" customWidth="1"/>
    <col min="2" max="2" width="33.53515625" style="81" customWidth="1"/>
    <col min="3" max="8" width="12.53515625" style="27" customWidth="1"/>
    <col min="9" max="9" width="0.84375" style="27" customWidth="1"/>
    <col min="10" max="12" width="8.69140625" style="114" customWidth="1"/>
    <col min="13" max="21" width="8.69140625" style="27" customWidth="1"/>
    <col min="22" max="16384" width="9.15234375" style="27"/>
  </cols>
  <sheetData>
    <row r="1" spans="1:13" s="6" customFormat="1" ht="20.149999999999999" customHeight="1" x14ac:dyDescent="0.4">
      <c r="B1" s="111" t="s">
        <v>257</v>
      </c>
      <c r="C1" s="111"/>
      <c r="D1" s="111"/>
      <c r="E1" s="114"/>
      <c r="F1"/>
      <c r="G1"/>
      <c r="H1"/>
      <c r="I1" s="7"/>
      <c r="J1" s="114"/>
      <c r="K1" s="114"/>
      <c r="L1" s="114"/>
      <c r="M1" s="16"/>
    </row>
    <row r="2" spans="1:13" s="6" customFormat="1" ht="20.149999999999999" customHeight="1" x14ac:dyDescent="0.4">
      <c r="B2" s="8" t="s">
        <v>12</v>
      </c>
      <c r="E2" s="9" t="s">
        <v>259</v>
      </c>
      <c r="G2" s="17"/>
      <c r="H2" s="8" t="s">
        <v>13</v>
      </c>
      <c r="J2" s="114"/>
      <c r="K2" s="114"/>
      <c r="L2" s="114"/>
      <c r="M2" s="16"/>
    </row>
    <row r="3" spans="1:13" s="6" customFormat="1" ht="20.149999999999999" customHeight="1" x14ac:dyDescent="0.4">
      <c r="B3" s="169" t="s">
        <v>249</v>
      </c>
      <c r="E3" s="169" t="s">
        <v>270</v>
      </c>
      <c r="G3" s="15"/>
      <c r="H3" s="14">
        <v>43982</v>
      </c>
      <c r="I3" s="18"/>
      <c r="J3" s="114"/>
      <c r="K3" s="114"/>
      <c r="L3" s="114"/>
      <c r="M3" s="19"/>
    </row>
    <row r="4" spans="1:13" s="6" customFormat="1" ht="6" customHeight="1" x14ac:dyDescent="0.4">
      <c r="B4" s="3"/>
      <c r="D4" s="12"/>
      <c r="G4" s="15"/>
      <c r="H4" s="14"/>
      <c r="I4" s="18"/>
      <c r="J4" s="114"/>
      <c r="K4" s="114"/>
      <c r="L4" s="114"/>
      <c r="M4" s="19"/>
    </row>
    <row r="5" spans="1:13" s="6" customFormat="1" ht="6" customHeight="1" x14ac:dyDescent="0.4">
      <c r="B5" s="20"/>
      <c r="C5" s="21"/>
      <c r="D5" s="22"/>
      <c r="E5" s="22"/>
      <c r="F5" s="22"/>
      <c r="G5" s="22"/>
      <c r="H5" s="22"/>
      <c r="J5" s="114"/>
      <c r="K5" s="114"/>
      <c r="L5" s="114"/>
      <c r="M5" s="16"/>
    </row>
    <row r="6" spans="1:13" s="6" customFormat="1" ht="40" customHeight="1" x14ac:dyDescent="0.4">
      <c r="B6" s="322" t="s">
        <v>389</v>
      </c>
      <c r="C6" s="323"/>
      <c r="D6" s="323"/>
      <c r="E6" s="323"/>
      <c r="F6" s="323"/>
      <c r="G6" s="323"/>
      <c r="H6" s="324"/>
      <c r="J6" s="114"/>
      <c r="K6" s="114"/>
      <c r="L6" s="114"/>
      <c r="M6" s="16"/>
    </row>
    <row r="7" spans="1:13" ht="6.75" customHeight="1" x14ac:dyDescent="0.4">
      <c r="B7" s="23"/>
      <c r="C7" s="24"/>
      <c r="D7" s="24"/>
      <c r="E7" s="24"/>
      <c r="F7" s="24"/>
      <c r="G7" s="24"/>
      <c r="H7" s="24"/>
      <c r="I7" s="25"/>
    </row>
    <row r="8" spans="1:13" ht="14.7" customHeight="1" x14ac:dyDescent="0.4">
      <c r="B8" s="144" t="s">
        <v>16</v>
      </c>
      <c r="C8" s="150"/>
      <c r="D8" s="150"/>
      <c r="E8" s="150"/>
      <c r="F8" s="150"/>
      <c r="G8" s="150"/>
      <c r="H8" s="151"/>
      <c r="I8" s="25"/>
    </row>
    <row r="9" spans="1:13" ht="14.7" customHeight="1" x14ac:dyDescent="0.4">
      <c r="B9" s="32"/>
      <c r="C9" s="325" t="s">
        <v>201</v>
      </c>
      <c r="D9" s="325"/>
      <c r="E9" s="325" t="s">
        <v>201</v>
      </c>
      <c r="F9" s="325"/>
      <c r="G9" s="317" t="s">
        <v>197</v>
      </c>
      <c r="H9" s="318"/>
      <c r="I9" s="25"/>
    </row>
    <row r="10" spans="1:13" ht="14.7" customHeight="1" x14ac:dyDescent="0.4">
      <c r="B10" s="249" t="s">
        <v>202</v>
      </c>
      <c r="C10" s="229" t="s">
        <v>201</v>
      </c>
      <c r="D10" s="229" t="s">
        <v>201</v>
      </c>
      <c r="E10" s="229" t="s">
        <v>201</v>
      </c>
      <c r="F10" s="230" t="s">
        <v>201</v>
      </c>
      <c r="G10" s="33" t="s">
        <v>16</v>
      </c>
      <c r="H10" s="34" t="s">
        <v>17</v>
      </c>
      <c r="I10" s="25"/>
    </row>
    <row r="11" spans="1:13" ht="6" customHeight="1" x14ac:dyDescent="0.4">
      <c r="B11" s="127"/>
      <c r="C11" s="129"/>
      <c r="D11" s="129"/>
      <c r="E11" s="129"/>
      <c r="F11" s="129"/>
      <c r="G11" s="129"/>
      <c r="H11" s="128"/>
      <c r="I11" s="25"/>
    </row>
    <row r="12" spans="1:13" ht="14.7" customHeight="1" x14ac:dyDescent="0.4">
      <c r="B12" s="139" t="s">
        <v>319</v>
      </c>
      <c r="C12" s="41"/>
      <c r="D12" s="255"/>
      <c r="E12" s="256"/>
      <c r="F12" s="255" t="s">
        <v>201</v>
      </c>
      <c r="G12" s="41">
        <v>590230</v>
      </c>
      <c r="H12" s="42">
        <v>0.39879866488290699</v>
      </c>
      <c r="I12" s="25"/>
    </row>
    <row r="13" spans="1:13" ht="14.7" customHeight="1" x14ac:dyDescent="0.4">
      <c r="A13" s="234" t="s">
        <v>232</v>
      </c>
      <c r="B13" s="254" t="s">
        <v>320</v>
      </c>
      <c r="C13" s="41"/>
      <c r="D13" s="255"/>
      <c r="E13" s="256"/>
      <c r="F13" s="255"/>
      <c r="G13" s="41">
        <v>551570</v>
      </c>
      <c r="H13" s="42">
        <v>0.372677396251402</v>
      </c>
      <c r="I13" s="25"/>
    </row>
    <row r="14" spans="1:13" ht="14.7" customHeight="1" x14ac:dyDescent="0.4">
      <c r="A14" s="234" t="s">
        <v>234</v>
      </c>
      <c r="B14" s="254" t="s">
        <v>321</v>
      </c>
      <c r="C14" s="41"/>
      <c r="D14" s="255"/>
      <c r="E14" s="256"/>
      <c r="F14" s="255"/>
      <c r="G14" s="41">
        <v>38660</v>
      </c>
      <c r="H14" s="42">
        <v>2.612126863150498E-2</v>
      </c>
      <c r="I14" s="25"/>
    </row>
    <row r="15" spans="1:13" ht="14.7" customHeight="1" x14ac:dyDescent="0.4">
      <c r="A15" s="234" t="s">
        <v>233</v>
      </c>
      <c r="B15" s="37" t="s">
        <v>373</v>
      </c>
      <c r="C15" s="38"/>
      <c r="D15" s="39"/>
      <c r="E15" s="40"/>
      <c r="F15" s="39"/>
      <c r="G15" s="38">
        <v>712060</v>
      </c>
      <c r="H15" s="117">
        <v>0.48111512006594503</v>
      </c>
      <c r="I15" s="25"/>
    </row>
    <row r="16" spans="1:13" ht="14.7" customHeight="1" thickBot="1" x14ac:dyDescent="0.45">
      <c r="A16" s="234" t="s">
        <v>235</v>
      </c>
      <c r="B16" s="37" t="s">
        <v>237</v>
      </c>
      <c r="C16" s="38"/>
      <c r="D16" s="39"/>
      <c r="E16" s="40"/>
      <c r="F16" s="39"/>
      <c r="G16" s="38">
        <v>177730</v>
      </c>
      <c r="H16" s="117">
        <v>0.12008621505114796</v>
      </c>
      <c r="I16" s="25"/>
    </row>
    <row r="17" spans="2:21" ht="14.7" customHeight="1" thickBot="1" x14ac:dyDescent="0.45">
      <c r="B17" s="43" t="s">
        <v>322</v>
      </c>
      <c r="C17" s="261" t="s">
        <v>323</v>
      </c>
      <c r="D17" s="45"/>
      <c r="E17" s="46"/>
      <c r="F17" s="45"/>
      <c r="G17" s="44">
        <v>1480020</v>
      </c>
      <c r="H17" s="47">
        <v>1</v>
      </c>
      <c r="I17" s="25"/>
    </row>
    <row r="18" spans="2:21" ht="9" customHeight="1" x14ac:dyDescent="0.4">
      <c r="B18" s="262" t="s">
        <v>324</v>
      </c>
      <c r="C18" s="24"/>
      <c r="D18" s="24"/>
      <c r="E18" s="284" t="s">
        <v>375</v>
      </c>
      <c r="F18" s="24"/>
      <c r="G18" s="24"/>
      <c r="H18" s="24"/>
      <c r="I18" s="25"/>
    </row>
    <row r="19" spans="2:21" ht="6.75" customHeight="1" x14ac:dyDescent="0.4">
      <c r="B19" s="23"/>
      <c r="C19" s="24"/>
      <c r="D19" s="24"/>
      <c r="E19" s="24"/>
      <c r="F19" s="24"/>
      <c r="G19" s="24"/>
      <c r="H19" s="24"/>
      <c r="I19" s="25"/>
    </row>
    <row r="20" spans="2:21" ht="20.7" customHeight="1" x14ac:dyDescent="0.4">
      <c r="B20" s="311" t="s">
        <v>309</v>
      </c>
      <c r="C20" s="312"/>
      <c r="D20" s="312"/>
      <c r="E20" s="312"/>
      <c r="F20" s="312"/>
      <c r="G20" s="312"/>
      <c r="H20" s="313"/>
      <c r="I20" s="25"/>
    </row>
    <row r="21" spans="2:21" ht="9.65" customHeight="1" x14ac:dyDescent="0.4">
      <c r="B21"/>
      <c r="C21"/>
      <c r="D21"/>
      <c r="E21"/>
      <c r="F21"/>
      <c r="G21"/>
      <c r="H21"/>
      <c r="I21" s="25"/>
    </row>
    <row r="22" spans="2:21" ht="20.7" customHeight="1" x14ac:dyDescent="0.4">
      <c r="B22" s="285" t="s">
        <v>204</v>
      </c>
      <c r="C22" s="161"/>
      <c r="D22" s="161"/>
      <c r="E22" s="161"/>
      <c r="F22" s="161"/>
      <c r="G22" s="161"/>
      <c r="H22" s="161"/>
      <c r="I22" s="29"/>
    </row>
    <row r="23" spans="2:21" x14ac:dyDescent="0.4">
      <c r="B23" s="157" t="s">
        <v>14</v>
      </c>
      <c r="C23" s="158" t="s">
        <v>234</v>
      </c>
      <c r="D23" s="159"/>
      <c r="E23" s="158" t="s">
        <v>232</v>
      </c>
      <c r="F23" s="160"/>
      <c r="G23" s="158" t="s">
        <v>232</v>
      </c>
      <c r="H23" s="160"/>
      <c r="I23" s="31"/>
    </row>
    <row r="24" spans="2:21" x14ac:dyDescent="0.4">
      <c r="B24" s="144" t="s">
        <v>205</v>
      </c>
      <c r="C24" s="150"/>
      <c r="D24" s="150"/>
      <c r="E24" s="150"/>
      <c r="F24" s="150"/>
      <c r="G24" s="150"/>
      <c r="H24" s="151"/>
      <c r="I24" s="26"/>
    </row>
    <row r="25" spans="2:21" x14ac:dyDescent="0.4">
      <c r="B25" s="152"/>
      <c r="C25" s="315" t="s">
        <v>247</v>
      </c>
      <c r="D25" s="316"/>
      <c r="E25" s="299" t="s">
        <v>248</v>
      </c>
      <c r="F25" s="300"/>
      <c r="G25" s="317" t="s">
        <v>197</v>
      </c>
      <c r="H25" s="318"/>
      <c r="I25" s="26"/>
    </row>
    <row r="26" spans="2:21" x14ac:dyDescent="0.4">
      <c r="B26" s="153" t="s">
        <v>15</v>
      </c>
      <c r="C26" s="154" t="s">
        <v>16</v>
      </c>
      <c r="D26" s="154" t="s">
        <v>17</v>
      </c>
      <c r="E26" s="154" t="s">
        <v>16</v>
      </c>
      <c r="F26" s="154" t="s">
        <v>17</v>
      </c>
      <c r="G26" s="155" t="s">
        <v>16</v>
      </c>
      <c r="H26" s="156" t="s">
        <v>17</v>
      </c>
      <c r="I26" s="26"/>
    </row>
    <row r="27" spans="2:21" ht="6" customHeight="1" x14ac:dyDescent="0.4">
      <c r="B27" s="35" t="s">
        <v>18</v>
      </c>
      <c r="C27" s="36" t="s">
        <v>206</v>
      </c>
      <c r="D27" s="36" t="s">
        <v>207</v>
      </c>
      <c r="E27" s="36" t="s">
        <v>208</v>
      </c>
      <c r="F27" s="36" t="s">
        <v>209</v>
      </c>
      <c r="G27" s="99" t="s">
        <v>19</v>
      </c>
      <c r="H27" s="100" t="s">
        <v>20</v>
      </c>
      <c r="I27" s="26"/>
    </row>
    <row r="28" spans="2:21" ht="14.7" customHeight="1" x14ac:dyDescent="0.4">
      <c r="B28" s="37" t="s">
        <v>1</v>
      </c>
      <c r="C28" s="38">
        <v>2940</v>
      </c>
      <c r="D28" s="39">
        <v>7.6047594412829794E-2</v>
      </c>
      <c r="E28" s="38">
        <v>24470</v>
      </c>
      <c r="F28" s="39">
        <v>4.4364269267726672E-2</v>
      </c>
      <c r="G28" s="41">
        <v>27410</v>
      </c>
      <c r="H28" s="42">
        <v>4.6439523575555294E-2</v>
      </c>
      <c r="I28" s="26"/>
    </row>
    <row r="29" spans="2:21" ht="14.7" customHeight="1" x14ac:dyDescent="0.4">
      <c r="B29" s="37" t="s">
        <v>2</v>
      </c>
      <c r="C29" s="38">
        <v>10630</v>
      </c>
      <c r="D29" s="39">
        <v>0.27496120020693221</v>
      </c>
      <c r="E29" s="38">
        <v>146100</v>
      </c>
      <c r="F29" s="39">
        <v>0.26488025092010081</v>
      </c>
      <c r="G29" s="41">
        <v>156730</v>
      </c>
      <c r="H29" s="42">
        <v>0.26554055198820797</v>
      </c>
      <c r="I29" s="26"/>
    </row>
    <row r="30" spans="2:21" ht="14.7" customHeight="1" x14ac:dyDescent="0.4">
      <c r="B30" s="37" t="s">
        <v>3</v>
      </c>
      <c r="C30" s="38">
        <v>160</v>
      </c>
      <c r="D30" s="39">
        <v>4.1386445938954991E-3</v>
      </c>
      <c r="E30" s="38">
        <v>2460</v>
      </c>
      <c r="F30" s="39">
        <v>4.4599960113856805E-3</v>
      </c>
      <c r="G30" s="41">
        <v>2620</v>
      </c>
      <c r="H30" s="42">
        <v>4.4389475289294007E-3</v>
      </c>
      <c r="I30" s="26"/>
    </row>
    <row r="31" spans="2:21" ht="14.7" customHeight="1" x14ac:dyDescent="0.4">
      <c r="B31" s="37" t="s">
        <v>4</v>
      </c>
      <c r="C31" s="38">
        <v>2950</v>
      </c>
      <c r="D31" s="39">
        <v>7.6306259699948267E-2</v>
      </c>
      <c r="E31" s="38">
        <v>75730</v>
      </c>
      <c r="F31" s="39">
        <v>0.13729898290334863</v>
      </c>
      <c r="G31" s="41">
        <v>78680</v>
      </c>
      <c r="H31" s="42">
        <v>0.13330396625044474</v>
      </c>
      <c r="I31" s="26"/>
    </row>
    <row r="32" spans="2:21" s="114" customFormat="1" ht="14.7" customHeight="1" x14ac:dyDescent="0.4">
      <c r="B32" s="37" t="s">
        <v>5</v>
      </c>
      <c r="C32" s="38">
        <v>17280</v>
      </c>
      <c r="D32" s="39">
        <v>0.4469736161407139</v>
      </c>
      <c r="E32" s="38">
        <v>216120</v>
      </c>
      <c r="F32" s="39">
        <v>0.39182696665881028</v>
      </c>
      <c r="G32" s="41">
        <v>233400</v>
      </c>
      <c r="H32" s="42">
        <v>0.39543906612676416</v>
      </c>
      <c r="I32" s="26"/>
      <c r="M32" s="27"/>
      <c r="N32" s="27"/>
      <c r="O32" s="27"/>
      <c r="P32" s="27"/>
      <c r="Q32" s="27"/>
      <c r="R32" s="27"/>
      <c r="S32" s="27"/>
      <c r="T32" s="27"/>
      <c r="U32" s="27"/>
    </row>
    <row r="33" spans="2:21" s="114" customFormat="1" ht="14.7" customHeight="1" x14ac:dyDescent="0.4">
      <c r="B33" s="37" t="s">
        <v>6</v>
      </c>
      <c r="C33" s="38">
        <v>950</v>
      </c>
      <c r="D33" s="39">
        <v>2.4573202276254525E-2</v>
      </c>
      <c r="E33" s="38">
        <v>28660</v>
      </c>
      <c r="F33" s="39">
        <v>5.1960766539151874E-2</v>
      </c>
      <c r="G33" s="41">
        <v>29610</v>
      </c>
      <c r="H33" s="42">
        <v>5.0166884096030359E-2</v>
      </c>
      <c r="I33" s="26"/>
      <c r="M33" s="27"/>
      <c r="N33" s="27"/>
      <c r="O33" s="27"/>
      <c r="P33" s="27"/>
      <c r="Q33" s="27"/>
      <c r="R33" s="27"/>
      <c r="S33" s="27"/>
      <c r="T33" s="27"/>
      <c r="U33" s="27"/>
    </row>
    <row r="34" spans="2:21" s="114" customFormat="1" ht="14.7" customHeight="1" x14ac:dyDescent="0.4">
      <c r="B34" s="37" t="s">
        <v>7</v>
      </c>
      <c r="C34" s="38">
        <v>510</v>
      </c>
      <c r="D34" s="39">
        <v>1.3191929643041904E-2</v>
      </c>
      <c r="E34" s="38">
        <v>12390</v>
      </c>
      <c r="F34" s="39">
        <v>2.2463150642710806E-2</v>
      </c>
      <c r="G34" s="41">
        <v>12900</v>
      </c>
      <c r="H34" s="42">
        <v>2.1855886688240178E-2</v>
      </c>
      <c r="I34" s="26"/>
      <c r="M34" s="27"/>
      <c r="N34" s="27"/>
      <c r="O34" s="27"/>
      <c r="P34" s="27"/>
      <c r="Q34" s="27"/>
      <c r="R34" s="27"/>
      <c r="S34" s="27"/>
      <c r="T34" s="27"/>
      <c r="U34" s="27"/>
    </row>
    <row r="35" spans="2:21" s="114" customFormat="1" ht="14.7" customHeight="1" x14ac:dyDescent="0.4">
      <c r="B35" s="37" t="s">
        <v>8</v>
      </c>
      <c r="C35" s="38">
        <v>1460</v>
      </c>
      <c r="D35" s="39">
        <v>3.7765131919296431E-2</v>
      </c>
      <c r="E35" s="38">
        <v>25400</v>
      </c>
      <c r="F35" s="39">
        <v>4.6050365320811498E-2</v>
      </c>
      <c r="G35" s="41">
        <v>26860</v>
      </c>
      <c r="H35" s="42">
        <v>4.5507683445436528E-2</v>
      </c>
      <c r="I35" s="26"/>
      <c r="M35" s="27"/>
      <c r="N35" s="27"/>
      <c r="O35" s="27"/>
      <c r="P35" s="27"/>
      <c r="Q35" s="27"/>
      <c r="R35" s="27"/>
      <c r="S35" s="27"/>
      <c r="T35" s="27"/>
      <c r="U35" s="27"/>
    </row>
    <row r="36" spans="2:21" s="114" customFormat="1" ht="14.7" customHeight="1" x14ac:dyDescent="0.4">
      <c r="B36" s="37" t="s">
        <v>9</v>
      </c>
      <c r="C36" s="38">
        <v>570</v>
      </c>
      <c r="D36" s="39">
        <v>1.4743921365752716E-2</v>
      </c>
      <c r="E36" s="38">
        <v>8470</v>
      </c>
      <c r="F36" s="39">
        <v>1.5356165128632812E-2</v>
      </c>
      <c r="G36" s="41">
        <v>9040</v>
      </c>
      <c r="H36" s="42">
        <v>1.5316063229588466E-2</v>
      </c>
      <c r="I36" s="26"/>
      <c r="M36" s="27"/>
      <c r="N36" s="27"/>
      <c r="O36" s="27"/>
      <c r="P36" s="27"/>
      <c r="Q36" s="27"/>
      <c r="R36" s="27"/>
      <c r="S36" s="27"/>
      <c r="T36" s="27"/>
      <c r="U36" s="27"/>
    </row>
    <row r="37" spans="2:21" s="114" customFormat="1" ht="14.7" customHeight="1" x14ac:dyDescent="0.4">
      <c r="B37" s="37" t="s">
        <v>10</v>
      </c>
      <c r="C37" s="38">
        <v>710</v>
      </c>
      <c r="D37" s="39">
        <v>1.8365235385411276E-2</v>
      </c>
      <c r="E37" s="38">
        <v>7950</v>
      </c>
      <c r="F37" s="39">
        <v>1.4413401744112261E-2</v>
      </c>
      <c r="G37" s="41">
        <v>8660</v>
      </c>
      <c r="H37" s="42">
        <v>1.4672246412415499E-2</v>
      </c>
      <c r="I37" s="26"/>
      <c r="M37" s="27"/>
      <c r="N37" s="27"/>
      <c r="O37" s="27"/>
      <c r="P37" s="27"/>
      <c r="Q37" s="27"/>
      <c r="R37" s="27"/>
      <c r="S37" s="27"/>
      <c r="T37" s="27"/>
      <c r="U37" s="27"/>
    </row>
    <row r="38" spans="2:21" s="114" customFormat="1" ht="14.7" customHeight="1" thickBot="1" x14ac:dyDescent="0.45">
      <c r="B38" s="101" t="s">
        <v>11</v>
      </c>
      <c r="C38" s="38">
        <v>490</v>
      </c>
      <c r="D38" s="102">
        <v>1.2674599068804967E-2</v>
      </c>
      <c r="E38" s="38">
        <v>3830</v>
      </c>
      <c r="F38" s="102">
        <v>6.9438149282955927E-3</v>
      </c>
      <c r="G38" s="41">
        <v>4320</v>
      </c>
      <c r="H38" s="104">
        <v>7.3191806583874086E-3</v>
      </c>
      <c r="I38" s="26"/>
      <c r="M38" s="27"/>
      <c r="N38" s="27"/>
      <c r="O38" s="27"/>
      <c r="P38" s="27"/>
      <c r="Q38" s="27"/>
      <c r="R38" s="27"/>
      <c r="S38" s="27"/>
      <c r="T38" s="27"/>
      <c r="U38" s="27"/>
    </row>
    <row r="39" spans="2:21" s="114" customFormat="1" ht="15" customHeight="1" thickBot="1" x14ac:dyDescent="0.45">
      <c r="B39" s="43" t="s">
        <v>0</v>
      </c>
      <c r="C39" s="44">
        <v>38660</v>
      </c>
      <c r="D39" s="45">
        <v>1</v>
      </c>
      <c r="E39" s="44">
        <v>551570</v>
      </c>
      <c r="F39" s="45">
        <v>1</v>
      </c>
      <c r="G39" s="44">
        <v>590230</v>
      </c>
      <c r="H39" s="47">
        <v>1</v>
      </c>
      <c r="I39" s="26"/>
      <c r="M39" s="27"/>
      <c r="N39" s="27"/>
      <c r="O39" s="27"/>
      <c r="P39" s="27"/>
      <c r="Q39" s="27"/>
      <c r="R39" s="27"/>
      <c r="S39" s="27"/>
      <c r="T39" s="27"/>
      <c r="U39" s="27"/>
    </row>
    <row r="40" spans="2:21" s="114" customFormat="1" x14ac:dyDescent="0.4">
      <c r="B40" s="48" t="s">
        <v>14</v>
      </c>
      <c r="C40" s="49"/>
      <c r="D40" s="49"/>
      <c r="E40" s="49"/>
      <c r="F40" s="49"/>
      <c r="G40" s="118" t="s">
        <v>201</v>
      </c>
      <c r="H40" s="49"/>
      <c r="I40" s="25"/>
      <c r="M40" s="27"/>
      <c r="N40" s="27"/>
      <c r="O40" s="27"/>
      <c r="P40" s="27"/>
      <c r="Q40" s="27"/>
      <c r="R40" s="27"/>
      <c r="S40" s="27"/>
      <c r="T40" s="27"/>
      <c r="U40" s="27"/>
    </row>
    <row r="41" spans="2:21" s="114" customFormat="1" x14ac:dyDescent="0.4">
      <c r="B41" s="144" t="s">
        <v>239</v>
      </c>
      <c r="C41" s="150"/>
      <c r="D41" s="150"/>
      <c r="E41" s="150"/>
      <c r="F41" s="150"/>
      <c r="G41" s="150"/>
      <c r="H41" s="151"/>
      <c r="I41" s="25"/>
      <c r="M41" s="27"/>
      <c r="N41" s="27"/>
      <c r="O41" s="27"/>
      <c r="P41" s="27"/>
      <c r="Q41" s="27"/>
      <c r="R41" s="27"/>
      <c r="S41" s="27"/>
      <c r="T41" s="27"/>
      <c r="U41" s="27"/>
    </row>
    <row r="42" spans="2:21" s="114" customFormat="1" x14ac:dyDescent="0.4">
      <c r="B42" s="152"/>
      <c r="C42" s="315" t="s">
        <v>247</v>
      </c>
      <c r="D42" s="316"/>
      <c r="E42" s="299" t="s">
        <v>248</v>
      </c>
      <c r="F42" s="300"/>
      <c r="G42" s="317" t="s">
        <v>197</v>
      </c>
      <c r="H42" s="318"/>
      <c r="I42" s="25"/>
      <c r="M42" s="27"/>
      <c r="N42" s="27"/>
      <c r="O42" s="27"/>
      <c r="P42" s="27"/>
      <c r="Q42" s="27"/>
      <c r="R42" s="27"/>
      <c r="S42" s="27"/>
      <c r="T42" s="27"/>
      <c r="U42" s="27"/>
    </row>
    <row r="43" spans="2:21" s="114" customFormat="1" x14ac:dyDescent="0.4">
      <c r="B43" s="153" t="s">
        <v>200</v>
      </c>
      <c r="C43" s="154" t="s">
        <v>16</v>
      </c>
      <c r="D43" s="154" t="s">
        <v>17</v>
      </c>
      <c r="E43" s="154" t="s">
        <v>16</v>
      </c>
      <c r="F43" s="154" t="s">
        <v>17</v>
      </c>
      <c r="G43" s="155" t="s">
        <v>16</v>
      </c>
      <c r="H43" s="156" t="s">
        <v>17</v>
      </c>
      <c r="I43" s="25"/>
      <c r="M43" s="27"/>
      <c r="N43" s="27"/>
      <c r="O43" s="27"/>
      <c r="P43" s="27"/>
      <c r="Q43" s="27"/>
      <c r="R43" s="27"/>
      <c r="S43" s="27"/>
      <c r="T43" s="27"/>
      <c r="U43" s="27"/>
    </row>
    <row r="44" spans="2:21" s="114" customFormat="1" ht="6" customHeight="1" x14ac:dyDescent="0.4">
      <c r="B44" s="35" t="s">
        <v>21</v>
      </c>
      <c r="C44" s="36" t="s">
        <v>206</v>
      </c>
      <c r="D44" s="36" t="s">
        <v>207</v>
      </c>
      <c r="E44" s="36" t="s">
        <v>208</v>
      </c>
      <c r="F44" s="36" t="s">
        <v>209</v>
      </c>
      <c r="G44" s="36" t="s">
        <v>19</v>
      </c>
      <c r="H44" s="100" t="s">
        <v>20</v>
      </c>
      <c r="I44" s="25"/>
      <c r="M44" s="27"/>
      <c r="N44" s="27"/>
      <c r="O44" s="27"/>
      <c r="P44" s="27"/>
      <c r="Q44" s="27"/>
      <c r="R44" s="27"/>
      <c r="S44" s="27"/>
      <c r="T44" s="27"/>
      <c r="U44" s="27"/>
    </row>
    <row r="45" spans="2:21" s="114" customFormat="1" ht="14.7" customHeight="1" x14ac:dyDescent="0.4">
      <c r="B45" s="37" t="s">
        <v>22</v>
      </c>
      <c r="C45" s="38">
        <v>0</v>
      </c>
      <c r="D45" s="39">
        <v>0</v>
      </c>
      <c r="E45" s="38">
        <v>0</v>
      </c>
      <c r="F45" s="39">
        <v>0</v>
      </c>
      <c r="G45" s="41">
        <v>0</v>
      </c>
      <c r="H45" s="42">
        <v>0</v>
      </c>
      <c r="I45" s="25"/>
      <c r="M45" s="27"/>
      <c r="N45" s="27"/>
      <c r="O45" s="27"/>
      <c r="P45" s="27"/>
      <c r="Q45" s="27"/>
      <c r="R45" s="27"/>
      <c r="S45" s="27"/>
      <c r="T45" s="27"/>
      <c r="U45" s="27"/>
    </row>
    <row r="46" spans="2:21" s="114" customFormat="1" ht="14.7" customHeight="1" x14ac:dyDescent="0.4">
      <c r="B46" s="37" t="s">
        <v>23</v>
      </c>
      <c r="C46" s="38">
        <v>20620</v>
      </c>
      <c r="D46" s="39">
        <v>0.53336782203828248</v>
      </c>
      <c r="E46" s="38">
        <v>197420</v>
      </c>
      <c r="F46" s="39">
        <v>0.35792374494624435</v>
      </c>
      <c r="G46" s="41">
        <v>218040</v>
      </c>
      <c r="H46" s="42">
        <v>0.36941531267472</v>
      </c>
      <c r="I46" s="25"/>
      <c r="M46" s="27"/>
      <c r="N46" s="27"/>
      <c r="O46" s="27"/>
      <c r="P46" s="27"/>
      <c r="Q46" s="27"/>
      <c r="R46" s="27"/>
      <c r="S46" s="27"/>
      <c r="T46" s="27"/>
      <c r="U46" s="27"/>
    </row>
    <row r="47" spans="2:21" s="114" customFormat="1" ht="14.7" customHeight="1" x14ac:dyDescent="0.4">
      <c r="B47" s="37" t="s">
        <v>24</v>
      </c>
      <c r="C47" s="38">
        <v>11550</v>
      </c>
      <c r="D47" s="39">
        <v>0.29875840662183134</v>
      </c>
      <c r="E47" s="38">
        <v>254400</v>
      </c>
      <c r="F47" s="39">
        <v>0.46122885581159234</v>
      </c>
      <c r="G47" s="41">
        <v>265950</v>
      </c>
      <c r="H47" s="42">
        <v>0.45058705928197484</v>
      </c>
      <c r="I47" s="25"/>
      <c r="M47" s="27"/>
      <c r="N47" s="27"/>
      <c r="O47" s="27"/>
      <c r="P47" s="27"/>
      <c r="Q47" s="27"/>
      <c r="R47" s="27"/>
      <c r="S47" s="27"/>
      <c r="T47" s="27"/>
      <c r="U47" s="27"/>
    </row>
    <row r="48" spans="2:21" s="114" customFormat="1" ht="14.7" customHeight="1" x14ac:dyDescent="0.4">
      <c r="B48" s="37" t="s">
        <v>28</v>
      </c>
      <c r="C48" s="38">
        <v>4920</v>
      </c>
      <c r="D48" s="39">
        <v>0.12726332126228659</v>
      </c>
      <c r="E48" s="38">
        <v>78350</v>
      </c>
      <c r="F48" s="39">
        <v>0.14204905995612524</v>
      </c>
      <c r="G48" s="41">
        <v>83280</v>
      </c>
      <c r="H48" s="42">
        <v>0.14109753824780172</v>
      </c>
      <c r="I48" s="25"/>
      <c r="M48" s="27"/>
      <c r="N48" s="27"/>
      <c r="O48" s="27"/>
      <c r="P48" s="27"/>
      <c r="Q48" s="27"/>
      <c r="R48" s="27"/>
      <c r="S48" s="27"/>
      <c r="T48" s="27"/>
      <c r="U48" s="27"/>
    </row>
    <row r="49" spans="2:21" s="114" customFormat="1" ht="14.7" customHeight="1" thickBot="1" x14ac:dyDescent="0.45">
      <c r="B49" s="37" t="s">
        <v>29</v>
      </c>
      <c r="C49" s="38">
        <v>1570</v>
      </c>
      <c r="D49" s="39">
        <v>4.0610450077599586E-2</v>
      </c>
      <c r="E49" s="38">
        <v>21400</v>
      </c>
      <c r="F49" s="39">
        <v>3.8798339286038035E-2</v>
      </c>
      <c r="G49" s="103">
        <v>22970</v>
      </c>
      <c r="H49" s="104">
        <v>3.891703234332379E-2</v>
      </c>
      <c r="I49" s="25"/>
      <c r="M49" s="27"/>
      <c r="N49" s="27"/>
      <c r="O49" s="27"/>
      <c r="P49" s="27"/>
      <c r="Q49" s="27"/>
      <c r="R49" s="27"/>
      <c r="S49" s="27"/>
      <c r="T49" s="27"/>
      <c r="U49" s="27"/>
    </row>
    <row r="50" spans="2:21" s="114" customFormat="1" ht="15" thickBot="1" x14ac:dyDescent="0.45">
      <c r="B50" s="43" t="s">
        <v>0</v>
      </c>
      <c r="C50" s="44">
        <v>38660</v>
      </c>
      <c r="D50" s="50">
        <v>1</v>
      </c>
      <c r="E50" s="44">
        <v>551570</v>
      </c>
      <c r="F50" s="50">
        <v>1</v>
      </c>
      <c r="G50" s="44">
        <v>590230</v>
      </c>
      <c r="H50" s="47">
        <v>1</v>
      </c>
      <c r="I50" s="25"/>
      <c r="M50" s="27"/>
      <c r="N50" s="27"/>
      <c r="O50" s="27"/>
      <c r="P50" s="27"/>
      <c r="Q50" s="27"/>
      <c r="R50" s="27"/>
      <c r="S50" s="27"/>
      <c r="T50" s="27"/>
      <c r="U50" s="27"/>
    </row>
    <row r="51" spans="2:21" s="114" customFormat="1" x14ac:dyDescent="0.4">
      <c r="B51" s="48"/>
      <c r="C51" s="49"/>
      <c r="D51" s="49"/>
      <c r="E51" s="49"/>
      <c r="F51" s="49"/>
      <c r="G51" s="49" t="s">
        <v>201</v>
      </c>
      <c r="H51" s="49"/>
      <c r="I51" s="25"/>
      <c r="M51" s="27"/>
      <c r="N51" s="27"/>
      <c r="O51" s="27"/>
      <c r="P51" s="27"/>
      <c r="Q51" s="27"/>
      <c r="R51" s="27"/>
      <c r="S51" s="27"/>
      <c r="T51" s="27"/>
      <c r="U51" s="27"/>
    </row>
    <row r="52" spans="2:21" s="114" customFormat="1" x14ac:dyDescent="0.4">
      <c r="B52" s="144" t="s">
        <v>251</v>
      </c>
      <c r="C52" s="150"/>
      <c r="D52" s="150"/>
      <c r="E52" s="150"/>
      <c r="F52" s="150"/>
      <c r="G52" s="150"/>
      <c r="H52" s="151"/>
      <c r="I52" s="25"/>
      <c r="M52" s="27"/>
      <c r="N52" s="27"/>
      <c r="O52" s="27"/>
      <c r="P52" s="27"/>
      <c r="Q52" s="27"/>
      <c r="R52" s="27"/>
      <c r="S52" s="27"/>
      <c r="T52" s="27"/>
      <c r="U52" s="27"/>
    </row>
    <row r="53" spans="2:21" s="114" customFormat="1" x14ac:dyDescent="0.4">
      <c r="B53" s="152"/>
      <c r="C53" s="315" t="s">
        <v>247</v>
      </c>
      <c r="D53" s="316"/>
      <c r="E53" s="299" t="s">
        <v>248</v>
      </c>
      <c r="F53" s="300"/>
      <c r="G53" s="317" t="s">
        <v>197</v>
      </c>
      <c r="H53" s="318"/>
      <c r="I53" s="25"/>
      <c r="M53" s="27"/>
      <c r="N53" s="27"/>
      <c r="O53" s="27"/>
      <c r="P53" s="27"/>
      <c r="Q53" s="27"/>
      <c r="R53" s="27"/>
      <c r="S53" s="27"/>
      <c r="T53" s="27"/>
      <c r="U53" s="27"/>
    </row>
    <row r="54" spans="2:21" s="114" customFormat="1" x14ac:dyDescent="0.4">
      <c r="B54" s="153" t="s">
        <v>210</v>
      </c>
      <c r="C54" s="154" t="s">
        <v>16</v>
      </c>
      <c r="D54" s="154" t="s">
        <v>17</v>
      </c>
      <c r="E54" s="154" t="s">
        <v>16</v>
      </c>
      <c r="F54" s="154" t="s">
        <v>17</v>
      </c>
      <c r="G54" s="155" t="s">
        <v>16</v>
      </c>
      <c r="H54" s="156" t="s">
        <v>17</v>
      </c>
      <c r="I54" s="25"/>
      <c r="M54" s="27"/>
      <c r="N54" s="27"/>
      <c r="O54" s="27"/>
      <c r="P54" s="27"/>
      <c r="Q54" s="27"/>
      <c r="R54" s="27"/>
      <c r="S54" s="27"/>
      <c r="T54" s="27"/>
      <c r="U54" s="27"/>
    </row>
    <row r="55" spans="2:21" s="114" customFormat="1" ht="6" customHeight="1" x14ac:dyDescent="0.4">
      <c r="B55" s="35" t="s">
        <v>21</v>
      </c>
      <c r="C55" s="36" t="s">
        <v>206</v>
      </c>
      <c r="D55" s="36" t="s">
        <v>207</v>
      </c>
      <c r="E55" s="36" t="s">
        <v>208</v>
      </c>
      <c r="F55" s="36" t="s">
        <v>209</v>
      </c>
      <c r="G55" s="36" t="s">
        <v>19</v>
      </c>
      <c r="H55" s="100" t="s">
        <v>20</v>
      </c>
      <c r="I55" s="25"/>
      <c r="M55" s="27"/>
      <c r="N55" s="27"/>
      <c r="O55" s="27"/>
      <c r="P55" s="27"/>
      <c r="Q55" s="27"/>
      <c r="R55" s="27"/>
      <c r="S55" s="27"/>
      <c r="T55" s="27"/>
      <c r="U55" s="27"/>
    </row>
    <row r="56" spans="2:21" s="114" customFormat="1" ht="14.7" customHeight="1" x14ac:dyDescent="0.4">
      <c r="B56" s="37" t="s">
        <v>22</v>
      </c>
      <c r="C56" s="38">
        <v>0</v>
      </c>
      <c r="D56" s="39">
        <v>0</v>
      </c>
      <c r="E56" s="38">
        <v>0</v>
      </c>
      <c r="F56" s="39">
        <v>0</v>
      </c>
      <c r="G56" s="41">
        <v>0</v>
      </c>
      <c r="H56" s="42">
        <v>0</v>
      </c>
      <c r="I56" s="25"/>
      <c r="M56" s="27"/>
      <c r="N56" s="27"/>
      <c r="O56" s="27"/>
      <c r="P56" s="27"/>
      <c r="Q56" s="27"/>
      <c r="R56" s="27"/>
      <c r="S56" s="27"/>
      <c r="T56" s="27"/>
      <c r="U56" s="27"/>
    </row>
    <row r="57" spans="2:21" s="114" customFormat="1" ht="14.7" customHeight="1" x14ac:dyDescent="0.4">
      <c r="B57" s="37" t="s">
        <v>250</v>
      </c>
      <c r="C57" s="38">
        <v>6690</v>
      </c>
      <c r="D57" s="39">
        <v>0.17304707708225556</v>
      </c>
      <c r="E57" s="38">
        <v>46270</v>
      </c>
      <c r="F57" s="39">
        <v>8.3887811157242059E-2</v>
      </c>
      <c r="G57" s="41">
        <v>52970</v>
      </c>
      <c r="H57" s="42">
        <v>8.974467580434746E-2</v>
      </c>
      <c r="I57" s="25"/>
      <c r="M57" s="27"/>
      <c r="N57" s="27"/>
      <c r="O57" s="27"/>
      <c r="P57" s="27"/>
      <c r="Q57" s="27"/>
      <c r="R57" s="27"/>
      <c r="S57" s="27"/>
      <c r="T57" s="27"/>
      <c r="U57" s="27"/>
    </row>
    <row r="58" spans="2:21" s="114" customFormat="1" ht="14.7" customHeight="1" x14ac:dyDescent="0.4">
      <c r="B58" s="37" t="s">
        <v>23</v>
      </c>
      <c r="C58" s="38">
        <v>13930</v>
      </c>
      <c r="D58" s="39">
        <v>0.36032074495602689</v>
      </c>
      <c r="E58" s="38">
        <v>151140</v>
      </c>
      <c r="F58" s="39">
        <v>0.27401780372391538</v>
      </c>
      <c r="G58" s="41">
        <v>165070</v>
      </c>
      <c r="H58" s="42">
        <v>0.27967063687037258</v>
      </c>
      <c r="I58" s="25"/>
      <c r="M58" s="27"/>
      <c r="N58" s="27"/>
      <c r="O58" s="27"/>
      <c r="P58" s="27"/>
      <c r="Q58" s="27"/>
      <c r="R58" s="27"/>
      <c r="S58" s="27"/>
      <c r="T58" s="27"/>
      <c r="U58" s="27"/>
    </row>
    <row r="59" spans="2:21" s="114" customFormat="1" ht="14.7" customHeight="1" x14ac:dyDescent="0.4">
      <c r="B59" s="37" t="s">
        <v>24</v>
      </c>
      <c r="C59" s="38">
        <v>11460</v>
      </c>
      <c r="D59" s="39">
        <v>0.29643041903776512</v>
      </c>
      <c r="E59" s="38">
        <v>139460</v>
      </c>
      <c r="F59" s="39">
        <v>0.25284188770237687</v>
      </c>
      <c r="G59" s="41">
        <v>150910</v>
      </c>
      <c r="H59" s="42">
        <v>0.25567998915676937</v>
      </c>
      <c r="I59" s="25"/>
      <c r="M59" s="27"/>
      <c r="N59" s="27"/>
      <c r="O59" s="27"/>
      <c r="P59" s="27"/>
      <c r="Q59" s="27"/>
      <c r="R59" s="27"/>
      <c r="S59" s="27"/>
      <c r="T59" s="27"/>
      <c r="U59" s="27"/>
    </row>
    <row r="60" spans="2:21" s="114" customFormat="1" ht="14.7" customHeight="1" x14ac:dyDescent="0.4">
      <c r="B60" s="37" t="s">
        <v>25</v>
      </c>
      <c r="C60" s="38">
        <v>90</v>
      </c>
      <c r="D60" s="39">
        <v>2.3279875840662182E-3</v>
      </c>
      <c r="E60" s="38">
        <v>108370</v>
      </c>
      <c r="F60" s="39">
        <v>0.19647551534710009</v>
      </c>
      <c r="G60" s="41">
        <v>108460</v>
      </c>
      <c r="H60" s="42">
        <v>0.1837588736594209</v>
      </c>
      <c r="I60" s="25"/>
      <c r="M60" s="27"/>
      <c r="N60" s="27"/>
      <c r="O60" s="27"/>
      <c r="P60" s="27"/>
      <c r="Q60" s="27"/>
      <c r="R60" s="27"/>
      <c r="S60" s="27"/>
      <c r="T60" s="27"/>
      <c r="U60" s="27"/>
    </row>
    <row r="61" spans="2:21" s="114" customFormat="1" ht="14.7" customHeight="1" x14ac:dyDescent="0.4">
      <c r="B61" s="37" t="s">
        <v>26</v>
      </c>
      <c r="C61" s="38">
        <v>0</v>
      </c>
      <c r="D61" s="39">
        <v>0</v>
      </c>
      <c r="E61" s="38">
        <v>40</v>
      </c>
      <c r="F61" s="39">
        <v>7.2520260347734653E-5</v>
      </c>
      <c r="G61" s="41">
        <v>40</v>
      </c>
      <c r="H61" s="42">
        <v>6.777019128136489E-5</v>
      </c>
      <c r="I61" s="25"/>
      <c r="M61" s="27"/>
      <c r="N61" s="27"/>
      <c r="O61" s="27"/>
      <c r="P61" s="27"/>
      <c r="Q61" s="27"/>
      <c r="R61" s="27"/>
      <c r="S61" s="27"/>
      <c r="T61" s="27"/>
      <c r="U61" s="27"/>
    </row>
    <row r="62" spans="2:21" s="114" customFormat="1" ht="14.7" customHeight="1" x14ac:dyDescent="0.4">
      <c r="B62" s="37" t="s">
        <v>27</v>
      </c>
      <c r="C62" s="38">
        <v>0</v>
      </c>
      <c r="D62" s="39">
        <v>0</v>
      </c>
      <c r="E62" s="38">
        <v>6540</v>
      </c>
      <c r="F62" s="39">
        <v>1.1857062566854615E-2</v>
      </c>
      <c r="G62" s="41">
        <v>6540</v>
      </c>
      <c r="H62" s="42">
        <v>1.1080426274503161E-2</v>
      </c>
      <c r="I62" s="25"/>
      <c r="M62" s="27"/>
      <c r="N62" s="27"/>
      <c r="O62" s="27"/>
      <c r="P62" s="27"/>
      <c r="Q62" s="27"/>
      <c r="R62" s="27"/>
      <c r="S62" s="27"/>
      <c r="T62" s="27"/>
      <c r="U62" s="27"/>
    </row>
    <row r="63" spans="2:21" s="114" customFormat="1" ht="14.7" customHeight="1" x14ac:dyDescent="0.4">
      <c r="B63" s="37" t="s">
        <v>28</v>
      </c>
      <c r="C63" s="38">
        <v>4920</v>
      </c>
      <c r="D63" s="39">
        <v>0.12726332126228659</v>
      </c>
      <c r="E63" s="38">
        <v>78350</v>
      </c>
      <c r="F63" s="39">
        <v>0.14204905995612524</v>
      </c>
      <c r="G63" s="41">
        <v>83280</v>
      </c>
      <c r="H63" s="42">
        <v>0.14109753824780172</v>
      </c>
      <c r="I63" s="25"/>
      <c r="M63" s="27"/>
      <c r="N63" s="27"/>
      <c r="O63" s="27"/>
      <c r="P63" s="27"/>
      <c r="Q63" s="27"/>
      <c r="R63" s="27"/>
      <c r="S63" s="27"/>
      <c r="T63" s="27"/>
      <c r="U63" s="27"/>
    </row>
    <row r="64" spans="2:21" s="114" customFormat="1" ht="14.7" customHeight="1" thickBot="1" x14ac:dyDescent="0.45">
      <c r="B64" s="37" t="s">
        <v>29</v>
      </c>
      <c r="C64" s="38">
        <v>1570</v>
      </c>
      <c r="D64" s="39">
        <v>4.0610450077599586E-2</v>
      </c>
      <c r="E64" s="38">
        <v>21400</v>
      </c>
      <c r="F64" s="39">
        <v>3.8798339286038035E-2</v>
      </c>
      <c r="G64" s="103">
        <v>22970</v>
      </c>
      <c r="H64" s="104">
        <v>3.891703234332379E-2</v>
      </c>
      <c r="I64" s="25"/>
      <c r="M64" s="27"/>
      <c r="N64" s="27"/>
      <c r="O64" s="27"/>
      <c r="P64" s="27"/>
      <c r="Q64" s="27"/>
      <c r="R64" s="27"/>
      <c r="S64" s="27"/>
      <c r="T64" s="27"/>
      <c r="U64" s="27"/>
    </row>
    <row r="65" spans="1:21" s="114" customFormat="1" ht="15" customHeight="1" thickBot="1" x14ac:dyDescent="0.45">
      <c r="B65" s="43" t="s">
        <v>0</v>
      </c>
      <c r="C65" s="44">
        <v>38660</v>
      </c>
      <c r="D65" s="50">
        <v>1</v>
      </c>
      <c r="E65" s="44">
        <v>551570</v>
      </c>
      <c r="F65" s="50">
        <v>1</v>
      </c>
      <c r="G65" s="44">
        <v>590230</v>
      </c>
      <c r="H65" s="47">
        <v>1</v>
      </c>
      <c r="I65" s="25"/>
      <c r="M65" s="27"/>
      <c r="N65" s="27"/>
      <c r="O65" s="27"/>
      <c r="P65" s="27"/>
      <c r="Q65" s="27"/>
      <c r="R65" s="27"/>
      <c r="S65" s="27"/>
      <c r="T65" s="27"/>
      <c r="U65" s="27"/>
    </row>
    <row r="66" spans="1:21" s="114" customFormat="1" x14ac:dyDescent="0.4">
      <c r="B66" s="56"/>
      <c r="C66" s="132"/>
      <c r="D66" s="133"/>
      <c r="E66" s="132"/>
      <c r="F66" s="133"/>
      <c r="G66" s="132"/>
      <c r="H66" s="134"/>
      <c r="I66" s="25"/>
      <c r="M66" s="27"/>
      <c r="N66" s="27"/>
      <c r="O66" s="27"/>
      <c r="P66" s="27"/>
      <c r="Q66" s="27"/>
      <c r="R66" s="27"/>
      <c r="S66" s="27"/>
      <c r="T66" s="27"/>
      <c r="U66" s="27"/>
    </row>
    <row r="67" spans="1:21" x14ac:dyDescent="0.4">
      <c r="B67" s="144" t="s">
        <v>280</v>
      </c>
      <c r="C67" s="150"/>
      <c r="D67" s="150"/>
      <c r="E67" s="150"/>
      <c r="F67" s="150"/>
      <c r="G67" s="150"/>
      <c r="H67" s="151"/>
      <c r="I67" s="53"/>
      <c r="K67"/>
      <c r="L67"/>
      <c r="M67"/>
    </row>
    <row r="68" spans="1:21" x14ac:dyDescent="0.4">
      <c r="B68" s="152"/>
      <c r="C68" s="315" t="s">
        <v>247</v>
      </c>
      <c r="D68" s="316"/>
      <c r="E68" s="299" t="s">
        <v>248</v>
      </c>
      <c r="F68" s="300"/>
      <c r="G68" s="317" t="s">
        <v>197</v>
      </c>
      <c r="H68" s="318"/>
      <c r="I68" s="53"/>
      <c r="K68"/>
      <c r="L68"/>
      <c r="M68"/>
    </row>
    <row r="69" spans="1:21" x14ac:dyDescent="0.4">
      <c r="B69" s="153" t="s">
        <v>211</v>
      </c>
      <c r="C69" s="162"/>
      <c r="D69" s="163"/>
      <c r="E69" s="163"/>
      <c r="F69" s="164"/>
      <c r="G69" s="155"/>
      <c r="H69" s="165"/>
      <c r="I69" s="53"/>
      <c r="K69"/>
      <c r="L69"/>
      <c r="M69"/>
    </row>
    <row r="70" spans="1:21" ht="6" customHeight="1" x14ac:dyDescent="0.4">
      <c r="B70" s="122" t="s">
        <v>15</v>
      </c>
      <c r="C70" s="57" t="s">
        <v>30</v>
      </c>
      <c r="D70" s="57">
        <v>2</v>
      </c>
      <c r="E70" s="57">
        <v>3</v>
      </c>
      <c r="F70" s="57">
        <v>4</v>
      </c>
      <c r="G70" s="57">
        <v>5</v>
      </c>
      <c r="H70" s="91">
        <v>6</v>
      </c>
      <c r="I70" s="53"/>
      <c r="K70"/>
      <c r="L70"/>
      <c r="M70"/>
    </row>
    <row r="71" spans="1:21" ht="15.75" customHeight="1" x14ac:dyDescent="0.4">
      <c r="A71" s="139" t="s">
        <v>175</v>
      </c>
      <c r="B71" s="139" t="s">
        <v>339</v>
      </c>
      <c r="C71" s="40"/>
      <c r="D71" s="40">
        <v>22900</v>
      </c>
      <c r="E71" s="40"/>
      <c r="F71" s="40">
        <v>352430</v>
      </c>
      <c r="G71" s="40"/>
      <c r="H71" s="97">
        <v>375320</v>
      </c>
      <c r="I71" s="53"/>
      <c r="K71"/>
      <c r="L71"/>
      <c r="M71"/>
    </row>
    <row r="72" spans="1:21" ht="15.75" customHeight="1" x14ac:dyDescent="0.4">
      <c r="B72" s="231" t="s">
        <v>176</v>
      </c>
      <c r="C72" s="58"/>
      <c r="D72" s="112">
        <v>1.688299777263397</v>
      </c>
      <c r="E72" s="59"/>
      <c r="F72" s="112">
        <v>1.5650689790197092</v>
      </c>
      <c r="G72" s="59"/>
      <c r="H72" s="113">
        <v>1.5725868118926898</v>
      </c>
      <c r="I72" s="53"/>
      <c r="K72"/>
      <c r="L72"/>
      <c r="M72"/>
    </row>
    <row r="73" spans="1:21" ht="15.75" customHeight="1" x14ac:dyDescent="0.4">
      <c r="B73" s="231" t="s">
        <v>286</v>
      </c>
      <c r="C73" s="58"/>
      <c r="D73" s="58">
        <v>1075.1390701838657</v>
      </c>
      <c r="E73" s="58"/>
      <c r="F73" s="58">
        <v>891.84936406507495</v>
      </c>
      <c r="G73" s="58"/>
      <c r="H73" s="98">
        <v>903.03115788267462</v>
      </c>
      <c r="I73" s="53"/>
      <c r="K73"/>
      <c r="L73"/>
      <c r="M73"/>
    </row>
    <row r="74" spans="1:21" ht="15.75" customHeight="1" x14ac:dyDescent="0.4">
      <c r="B74" s="231" t="s">
        <v>287</v>
      </c>
      <c r="C74" s="58"/>
      <c r="D74" s="58">
        <v>606.8965619701271</v>
      </c>
      <c r="E74" s="58"/>
      <c r="F74" s="58">
        <v>277.85411068107157</v>
      </c>
      <c r="G74" s="58"/>
      <c r="H74" s="98">
        <v>297.92771396987996</v>
      </c>
      <c r="I74" s="53"/>
      <c r="K74"/>
      <c r="L74"/>
      <c r="M74"/>
    </row>
    <row r="75" spans="1:21" ht="15.75" customHeight="1" x14ac:dyDescent="0.4">
      <c r="B75" s="231" t="s">
        <v>329</v>
      </c>
      <c r="C75" s="58"/>
      <c r="D75" s="58">
        <v>506.53998000000001</v>
      </c>
      <c r="E75" s="58"/>
      <c r="F75" s="58">
        <v>218.57</v>
      </c>
      <c r="G75" s="58"/>
      <c r="H75" s="98">
        <v>229.57</v>
      </c>
      <c r="I75" s="53"/>
      <c r="M75" s="114"/>
    </row>
    <row r="76" spans="1:21" ht="15.75" customHeight="1" x14ac:dyDescent="0.4">
      <c r="B76" s="231" t="s">
        <v>298</v>
      </c>
      <c r="C76" s="58"/>
      <c r="D76" s="112">
        <v>0</v>
      </c>
      <c r="E76" s="58"/>
      <c r="F76" s="40">
        <v>352430</v>
      </c>
      <c r="G76" s="40"/>
      <c r="H76" s="97">
        <v>352430</v>
      </c>
      <c r="I76" s="53"/>
      <c r="K76"/>
      <c r="L76"/>
      <c r="M76"/>
    </row>
    <row r="77" spans="1:21" ht="15.75" customHeight="1" x14ac:dyDescent="0.4">
      <c r="B77" s="231" t="s">
        <v>288</v>
      </c>
      <c r="C77" s="58"/>
      <c r="D77" s="112">
        <v>0</v>
      </c>
      <c r="E77" s="58"/>
      <c r="F77" s="58">
        <v>592.1292653493216</v>
      </c>
      <c r="G77" s="58"/>
      <c r="H77" s="98">
        <v>592.1292653493216</v>
      </c>
      <c r="I77" s="53"/>
      <c r="K77"/>
      <c r="L77"/>
      <c r="M77"/>
    </row>
    <row r="78" spans="1:21" ht="15.75" customHeight="1" x14ac:dyDescent="0.4">
      <c r="B78" s="231" t="s">
        <v>294</v>
      </c>
      <c r="C78" s="121"/>
      <c r="D78" s="40">
        <v>22900</v>
      </c>
      <c r="E78" s="40"/>
      <c r="F78" s="40">
        <v>352430</v>
      </c>
      <c r="G78" s="40"/>
      <c r="H78" s="97">
        <v>375320</v>
      </c>
      <c r="I78" s="53"/>
      <c r="M78" s="114"/>
    </row>
    <row r="79" spans="1:21" ht="15.75" customHeight="1" x14ac:dyDescent="0.4">
      <c r="B79" s="231" t="s">
        <v>299</v>
      </c>
      <c r="C79" s="121"/>
      <c r="D79" s="112">
        <v>0</v>
      </c>
      <c r="E79" s="40"/>
      <c r="F79" s="40">
        <v>346970</v>
      </c>
      <c r="G79" s="40"/>
      <c r="H79" s="97">
        <v>346970</v>
      </c>
      <c r="I79" s="53"/>
      <c r="M79" s="114"/>
    </row>
    <row r="80" spans="1:21" ht="15.75" customHeight="1" x14ac:dyDescent="0.4">
      <c r="B80" s="231" t="s">
        <v>295</v>
      </c>
      <c r="C80" s="121"/>
      <c r="D80" s="40">
        <v>22250</v>
      </c>
      <c r="E80" s="40"/>
      <c r="F80" s="112">
        <v>0</v>
      </c>
      <c r="G80" s="40"/>
      <c r="H80" s="97">
        <v>22250</v>
      </c>
      <c r="I80" s="53"/>
      <c r="M80" s="114"/>
    </row>
    <row r="81" spans="1:13" ht="15.75" customHeight="1" x14ac:dyDescent="0.4">
      <c r="B81" s="231" t="s">
        <v>289</v>
      </c>
      <c r="C81" s="121"/>
      <c r="D81" s="58">
        <v>470.50139101192292</v>
      </c>
      <c r="E81" s="58"/>
      <c r="F81" s="58">
        <v>21.886228966932066</v>
      </c>
      <c r="G81" s="58"/>
      <c r="H81" s="98">
        <v>49.254499404246474</v>
      </c>
      <c r="I81" s="53"/>
      <c r="M81" s="114"/>
    </row>
    <row r="82" spans="1:13" ht="15.75" customHeight="1" x14ac:dyDescent="0.4">
      <c r="B82" s="231" t="s">
        <v>302</v>
      </c>
      <c r="C82" s="121"/>
      <c r="D82" s="112">
        <v>0</v>
      </c>
      <c r="E82" s="40"/>
      <c r="F82" s="58">
        <v>21.43948568567053</v>
      </c>
      <c r="G82" s="58"/>
      <c r="H82" s="98">
        <v>21.439485685670519</v>
      </c>
      <c r="I82" s="53"/>
      <c r="M82" s="114"/>
    </row>
    <row r="83" spans="1:13" ht="15.75" customHeight="1" x14ac:dyDescent="0.4">
      <c r="B83" s="231" t="s">
        <v>303</v>
      </c>
      <c r="C83" s="121"/>
      <c r="D83" s="58">
        <v>474.67751100925693</v>
      </c>
      <c r="E83" s="40"/>
      <c r="F83" s="112">
        <v>0</v>
      </c>
      <c r="G83" s="40"/>
      <c r="H83" s="98">
        <v>474.67751100925642</v>
      </c>
      <c r="I83" s="53"/>
      <c r="M83" s="114"/>
    </row>
    <row r="84" spans="1:13" ht="15.75" customHeight="1" x14ac:dyDescent="0.4">
      <c r="A84" s="234" t="s">
        <v>203</v>
      </c>
      <c r="B84" s="139" t="s">
        <v>271</v>
      </c>
      <c r="C84" s="121"/>
      <c r="D84" s="40">
        <v>38660</v>
      </c>
      <c r="E84" s="40"/>
      <c r="F84" s="40">
        <v>551570</v>
      </c>
      <c r="G84" s="40"/>
      <c r="H84" s="97">
        <v>590230</v>
      </c>
      <c r="I84" s="53"/>
      <c r="M84" s="114"/>
    </row>
    <row r="85" spans="1:13" ht="15.75" customHeight="1" x14ac:dyDescent="0.4">
      <c r="B85" s="231" t="s">
        <v>290</v>
      </c>
      <c r="C85" s="121"/>
      <c r="D85" s="121">
        <v>638.12616835242966</v>
      </c>
      <c r="E85" s="121"/>
      <c r="F85" s="121">
        <v>570.00418660515413</v>
      </c>
      <c r="G85" s="121"/>
      <c r="H85" s="120">
        <v>574.46583777794342</v>
      </c>
      <c r="I85" s="53"/>
      <c r="M85" s="114"/>
    </row>
    <row r="86" spans="1:13" ht="15.75" customHeight="1" x14ac:dyDescent="0.4">
      <c r="B86" s="231" t="s">
        <v>291</v>
      </c>
      <c r="C86" s="121"/>
      <c r="D86" s="121">
        <v>359.84677488963149</v>
      </c>
      <c r="E86" s="121"/>
      <c r="F86" s="121">
        <v>177.61680574642278</v>
      </c>
      <c r="G86" s="121"/>
      <c r="H86" s="120">
        <v>189.55196286734773</v>
      </c>
      <c r="I86" s="53"/>
      <c r="M86" s="114"/>
    </row>
    <row r="87" spans="1:13" ht="15.75" customHeight="1" x14ac:dyDescent="0.4">
      <c r="B87" s="231" t="s">
        <v>330</v>
      </c>
      <c r="C87" s="121"/>
      <c r="D87" s="58">
        <v>314.49501721965555</v>
      </c>
      <c r="E87" s="58"/>
      <c r="F87" s="58">
        <v>149.13247920540456</v>
      </c>
      <c r="G87" s="58"/>
      <c r="H87" s="98">
        <v>155.42522213686732</v>
      </c>
      <c r="I87" s="53"/>
      <c r="M87" s="114"/>
    </row>
    <row r="88" spans="1:13" ht="15.75" customHeight="1" x14ac:dyDescent="0.4">
      <c r="B88" s="231" t="s">
        <v>297</v>
      </c>
      <c r="C88" s="121"/>
      <c r="D88" s="112">
        <v>0</v>
      </c>
      <c r="E88" s="58"/>
      <c r="F88" s="40">
        <v>551570</v>
      </c>
      <c r="G88" s="40"/>
      <c r="H88" s="97">
        <v>551570</v>
      </c>
      <c r="I88" s="53"/>
      <c r="M88" s="114"/>
    </row>
    <row r="89" spans="1:13" ht="15.75" customHeight="1" x14ac:dyDescent="0.4">
      <c r="B89" s="231" t="s">
        <v>292</v>
      </c>
      <c r="C89" s="121"/>
      <c r="D89" s="112">
        <v>0</v>
      </c>
      <c r="E89" s="121"/>
      <c r="F89" s="121">
        <v>378.39721377974064</v>
      </c>
      <c r="G89" s="121"/>
      <c r="H89" s="120">
        <v>378.39721377973859</v>
      </c>
      <c r="I89" s="53"/>
      <c r="M89" s="114"/>
    </row>
    <row r="90" spans="1:13" ht="15.75" customHeight="1" x14ac:dyDescent="0.4">
      <c r="B90" s="231" t="s">
        <v>296</v>
      </c>
      <c r="C90" s="121"/>
      <c r="D90" s="40">
        <v>38660</v>
      </c>
      <c r="E90" s="40"/>
      <c r="F90" s="40">
        <v>551570</v>
      </c>
      <c r="G90" s="40"/>
      <c r="H90" s="97">
        <v>590230</v>
      </c>
      <c r="I90" s="53"/>
      <c r="M90" s="114"/>
    </row>
    <row r="91" spans="1:13" ht="15.75" customHeight="1" x14ac:dyDescent="0.4">
      <c r="B91" s="231" t="s">
        <v>301</v>
      </c>
      <c r="C91" s="121"/>
      <c r="D91" s="112">
        <v>0</v>
      </c>
      <c r="E91" s="40"/>
      <c r="F91" s="40">
        <v>542970</v>
      </c>
      <c r="G91" s="40"/>
      <c r="H91" s="97">
        <v>542970</v>
      </c>
      <c r="I91" s="53"/>
      <c r="M91" s="114"/>
    </row>
    <row r="92" spans="1:13" ht="15.75" customHeight="1" x14ac:dyDescent="0.4">
      <c r="B92" s="231" t="s">
        <v>300</v>
      </c>
      <c r="C92" s="121"/>
      <c r="D92" s="40">
        <v>37630</v>
      </c>
      <c r="E92" s="40"/>
      <c r="F92" s="112">
        <v>0</v>
      </c>
      <c r="G92" s="40"/>
      <c r="H92" s="97">
        <v>37630</v>
      </c>
      <c r="I92" s="53"/>
      <c r="M92" s="114"/>
    </row>
    <row r="93" spans="1:13" ht="15.75" customHeight="1" x14ac:dyDescent="0.4">
      <c r="B93" s="130" t="s">
        <v>293</v>
      </c>
      <c r="C93" s="121"/>
      <c r="D93" s="121">
        <v>279.61881971699819</v>
      </c>
      <c r="E93" s="121"/>
      <c r="F93" s="121">
        <v>14.003088933247033</v>
      </c>
      <c r="G93" s="121"/>
      <c r="H93" s="120">
        <v>31.399598934310131</v>
      </c>
      <c r="I93" s="53"/>
      <c r="M93" s="114"/>
    </row>
    <row r="94" spans="1:13" ht="15.75" customHeight="1" x14ac:dyDescent="0.4">
      <c r="B94" s="130" t="s">
        <v>305</v>
      </c>
      <c r="C94" s="121"/>
      <c r="D94" s="121">
        <v>0</v>
      </c>
      <c r="E94" s="121"/>
      <c r="F94" s="121">
        <v>13.721526085779431</v>
      </c>
      <c r="G94" s="121"/>
      <c r="H94" s="120">
        <v>13.721526085779431</v>
      </c>
      <c r="I94" s="53"/>
      <c r="M94" s="114"/>
    </row>
    <row r="95" spans="1:13" ht="15.75" customHeight="1" x14ac:dyDescent="0.4">
      <c r="B95" s="130" t="s">
        <v>304</v>
      </c>
      <c r="C95" s="121"/>
      <c r="D95" s="121">
        <v>281.82360440398844</v>
      </c>
      <c r="E95" s="121"/>
      <c r="F95" s="121">
        <v>0</v>
      </c>
      <c r="G95" s="121"/>
      <c r="H95" s="120">
        <v>281.82360440398679</v>
      </c>
      <c r="I95" s="53"/>
      <c r="M95" s="114"/>
    </row>
    <row r="96" spans="1:13" x14ac:dyDescent="0.4">
      <c r="B96" s="51"/>
      <c r="C96" s="52"/>
      <c r="D96" s="52"/>
      <c r="E96" s="52"/>
      <c r="F96" s="52"/>
      <c r="G96" s="52"/>
      <c r="H96" s="52"/>
      <c r="I96" s="53"/>
      <c r="K96"/>
      <c r="L96"/>
      <c r="M96"/>
    </row>
    <row r="97" spans="2:21" ht="17.600000000000001" x14ac:dyDescent="0.4">
      <c r="B97" s="252" t="s">
        <v>212</v>
      </c>
      <c r="C97" s="28"/>
      <c r="D97" s="28"/>
      <c r="E97" s="28"/>
      <c r="F97" s="28"/>
      <c r="G97" s="28"/>
      <c r="H97" s="28"/>
      <c r="I97" s="60"/>
      <c r="K97"/>
      <c r="L97"/>
      <c r="M97"/>
    </row>
    <row r="98" spans="2:21" x14ac:dyDescent="0.4">
      <c r="B98" s="61" t="s">
        <v>14</v>
      </c>
      <c r="C98" s="62"/>
      <c r="D98" s="62"/>
      <c r="E98" s="62"/>
      <c r="F98" s="62"/>
      <c r="G98" s="92"/>
      <c r="H98" s="92"/>
      <c r="I98" s="63"/>
      <c r="K98"/>
      <c r="L98"/>
      <c r="M98"/>
    </row>
    <row r="99" spans="2:21" x14ac:dyDescent="0.4">
      <c r="B99" s="144" t="s">
        <v>213</v>
      </c>
      <c r="C99" s="150"/>
      <c r="D99" s="150"/>
      <c r="E99" s="150"/>
      <c r="F99" s="150"/>
      <c r="G99" s="150"/>
      <c r="H99" s="151"/>
      <c r="I99" s="26"/>
      <c r="K99"/>
      <c r="L99"/>
      <c r="M99"/>
    </row>
    <row r="100" spans="2:21" x14ac:dyDescent="0.4">
      <c r="B100" s="152"/>
      <c r="C100" s="315" t="s">
        <v>247</v>
      </c>
      <c r="D100" s="316"/>
      <c r="E100" s="299" t="s">
        <v>248</v>
      </c>
      <c r="F100" s="300"/>
      <c r="G100" s="317" t="s">
        <v>197</v>
      </c>
      <c r="H100" s="318"/>
      <c r="I100" s="26"/>
      <c r="K100"/>
      <c r="L100"/>
      <c r="M100"/>
    </row>
    <row r="101" spans="2:21" x14ac:dyDescent="0.4">
      <c r="B101" s="153" t="s">
        <v>213</v>
      </c>
      <c r="C101" s="154" t="s">
        <v>16</v>
      </c>
      <c r="D101" s="154" t="s">
        <v>17</v>
      </c>
      <c r="E101" s="154" t="s">
        <v>16</v>
      </c>
      <c r="F101" s="154" t="s">
        <v>17</v>
      </c>
      <c r="G101" s="155" t="s">
        <v>16</v>
      </c>
      <c r="H101" s="156" t="s">
        <v>17</v>
      </c>
      <c r="I101" s="26"/>
      <c r="K101"/>
      <c r="L101"/>
      <c r="M101"/>
    </row>
    <row r="102" spans="2:21" ht="6" customHeight="1" x14ac:dyDescent="0.4">
      <c r="B102" s="35" t="s">
        <v>31</v>
      </c>
      <c r="C102" s="36" t="s">
        <v>206</v>
      </c>
      <c r="D102" s="36" t="s">
        <v>207</v>
      </c>
      <c r="E102" s="36" t="s">
        <v>208</v>
      </c>
      <c r="F102" s="36" t="s">
        <v>209</v>
      </c>
      <c r="G102" s="36" t="s">
        <v>19</v>
      </c>
      <c r="H102" s="94" t="s">
        <v>20</v>
      </c>
      <c r="I102" s="26"/>
      <c r="K102"/>
      <c r="L102"/>
      <c r="M102"/>
    </row>
    <row r="103" spans="2:21" ht="14.7" customHeight="1" x14ac:dyDescent="0.4">
      <c r="B103" s="37" t="s">
        <v>32</v>
      </c>
      <c r="C103" s="38">
        <v>1490</v>
      </c>
      <c r="D103" s="39">
        <v>3.8541127780651836E-2</v>
      </c>
      <c r="E103" s="38">
        <v>33580</v>
      </c>
      <c r="F103" s="39">
        <v>6.0880758561923237E-2</v>
      </c>
      <c r="G103" s="41">
        <v>35080</v>
      </c>
      <c r="H103" s="42">
        <v>5.9434457753757011E-2</v>
      </c>
      <c r="I103" s="26"/>
      <c r="K103"/>
      <c r="L103"/>
      <c r="M103"/>
    </row>
    <row r="104" spans="2:21" ht="14.7" customHeight="1" x14ac:dyDescent="0.4">
      <c r="B104" s="37" t="s">
        <v>33</v>
      </c>
      <c r="C104" s="38">
        <v>19230</v>
      </c>
      <c r="D104" s="39">
        <v>0.4974133471288153</v>
      </c>
      <c r="E104" s="38">
        <v>280130</v>
      </c>
      <c r="F104" s="39">
        <v>0.50787751328027264</v>
      </c>
      <c r="G104" s="41">
        <v>299360</v>
      </c>
      <c r="H104" s="42">
        <v>0.50719211154973487</v>
      </c>
      <c r="I104" s="26"/>
    </row>
    <row r="105" spans="2:21" s="114" customFormat="1" ht="14.7" customHeight="1" x14ac:dyDescent="0.4">
      <c r="B105" s="37" t="s">
        <v>34</v>
      </c>
      <c r="C105" s="38">
        <v>510</v>
      </c>
      <c r="D105" s="39">
        <v>1.3191929643041904E-2</v>
      </c>
      <c r="E105" s="38">
        <v>7710</v>
      </c>
      <c r="F105" s="39">
        <v>1.3978280182025854E-2</v>
      </c>
      <c r="G105" s="41">
        <v>8210</v>
      </c>
      <c r="H105" s="42">
        <v>1.3909831760500145E-2</v>
      </c>
      <c r="I105" s="26"/>
      <c r="M105" s="27"/>
      <c r="N105" s="27"/>
      <c r="O105" s="27"/>
      <c r="P105" s="27"/>
      <c r="Q105" s="27"/>
      <c r="R105" s="27"/>
      <c r="S105" s="27"/>
      <c r="T105" s="27"/>
      <c r="U105" s="27"/>
    </row>
    <row r="106" spans="2:21" s="114" customFormat="1" ht="14.7" customHeight="1" x14ac:dyDescent="0.4">
      <c r="B106" s="37" t="s">
        <v>35</v>
      </c>
      <c r="C106" s="38">
        <v>20</v>
      </c>
      <c r="D106" s="39">
        <v>5.1733057423693739E-4</v>
      </c>
      <c r="E106" s="38">
        <v>290</v>
      </c>
      <c r="F106" s="39">
        <v>5.2577188752107624E-4</v>
      </c>
      <c r="G106" s="41">
        <v>320</v>
      </c>
      <c r="H106" s="42">
        <v>5.4216153025091912E-4</v>
      </c>
      <c r="I106" s="26"/>
      <c r="M106" s="27"/>
      <c r="N106" s="27"/>
      <c r="O106" s="27"/>
      <c r="P106" s="27"/>
      <c r="Q106" s="27"/>
      <c r="R106" s="27"/>
      <c r="S106" s="27"/>
      <c r="T106" s="27"/>
      <c r="U106" s="27"/>
    </row>
    <row r="107" spans="2:21" s="114" customFormat="1" ht="14.7" customHeight="1" x14ac:dyDescent="0.4">
      <c r="B107" s="37" t="s">
        <v>36</v>
      </c>
      <c r="C107" s="38">
        <v>1330</v>
      </c>
      <c r="D107" s="39">
        <v>3.4402483186756337E-2</v>
      </c>
      <c r="E107" s="38">
        <v>20810</v>
      </c>
      <c r="F107" s="39">
        <v>3.772866544590895E-2</v>
      </c>
      <c r="G107" s="41">
        <v>22140</v>
      </c>
      <c r="H107" s="42">
        <v>3.7510800874235466E-2</v>
      </c>
      <c r="I107" s="26"/>
      <c r="M107" s="27"/>
      <c r="N107" s="27"/>
      <c r="O107" s="27"/>
      <c r="P107" s="27"/>
      <c r="Q107" s="27"/>
      <c r="R107" s="27"/>
      <c r="S107" s="27"/>
      <c r="T107" s="27"/>
      <c r="U107" s="27"/>
    </row>
    <row r="108" spans="2:21" s="114" customFormat="1" ht="14.7" customHeight="1" thickBot="1" x14ac:dyDescent="0.45">
      <c r="B108" s="37" t="s">
        <v>37</v>
      </c>
      <c r="C108" s="38">
        <v>16080</v>
      </c>
      <c r="D108" s="39">
        <v>0.41593378168649769</v>
      </c>
      <c r="E108" s="38">
        <v>209050</v>
      </c>
      <c r="F108" s="39">
        <v>0.37900901064234821</v>
      </c>
      <c r="G108" s="41">
        <v>225130</v>
      </c>
      <c r="H108" s="42">
        <v>0.38142757907934194</v>
      </c>
      <c r="I108" s="26"/>
      <c r="M108" s="27"/>
      <c r="N108" s="27"/>
      <c r="O108" s="27"/>
      <c r="P108" s="27"/>
      <c r="Q108" s="27"/>
      <c r="R108" s="27"/>
      <c r="S108" s="27"/>
      <c r="T108" s="27"/>
      <c r="U108" s="27"/>
    </row>
    <row r="109" spans="2:21" s="114" customFormat="1" ht="15" thickBot="1" x14ac:dyDescent="0.45">
      <c r="B109" s="43" t="s">
        <v>0</v>
      </c>
      <c r="C109" s="44">
        <v>38660</v>
      </c>
      <c r="D109" s="45">
        <v>1</v>
      </c>
      <c r="E109" s="44">
        <v>551570</v>
      </c>
      <c r="F109" s="45">
        <v>1</v>
      </c>
      <c r="G109" s="44">
        <v>590230</v>
      </c>
      <c r="H109" s="47">
        <v>1</v>
      </c>
      <c r="I109" s="26"/>
      <c r="M109" s="27"/>
      <c r="N109" s="27"/>
      <c r="O109" s="27"/>
      <c r="P109" s="27"/>
      <c r="Q109" s="27"/>
      <c r="R109" s="27"/>
      <c r="S109" s="27"/>
      <c r="T109" s="27"/>
      <c r="U109" s="27"/>
    </row>
    <row r="110" spans="2:21" s="114" customFormat="1" ht="10" customHeight="1" x14ac:dyDescent="0.4">
      <c r="B110" s="65" t="s">
        <v>38</v>
      </c>
      <c r="C110" s="54"/>
      <c r="D110" s="66"/>
      <c r="E110" s="54"/>
      <c r="F110" s="66"/>
      <c r="G110" s="54"/>
      <c r="H110" s="66"/>
      <c r="I110" s="26"/>
      <c r="M110" s="27"/>
      <c r="N110" s="27"/>
      <c r="O110" s="27"/>
      <c r="P110" s="27"/>
      <c r="Q110" s="27"/>
      <c r="R110" s="27"/>
      <c r="S110" s="27"/>
      <c r="T110" s="27"/>
      <c r="U110" s="27"/>
    </row>
    <row r="111" spans="2:21" s="114" customFormat="1" ht="10" customHeight="1" x14ac:dyDescent="0.4">
      <c r="B111" s="65" t="s">
        <v>39</v>
      </c>
      <c r="C111" s="54"/>
      <c r="D111" s="66"/>
      <c r="E111" s="54"/>
      <c r="F111" s="66"/>
      <c r="G111" s="54"/>
      <c r="H111" s="66"/>
      <c r="I111" s="26"/>
      <c r="M111" s="27"/>
      <c r="N111" s="27"/>
      <c r="O111" s="27"/>
      <c r="P111" s="27"/>
      <c r="Q111" s="27"/>
      <c r="R111" s="27"/>
      <c r="S111" s="27"/>
      <c r="T111" s="27"/>
      <c r="U111" s="27"/>
    </row>
    <row r="112" spans="2:21" s="114" customFormat="1" x14ac:dyDescent="0.4">
      <c r="B112" s="56" t="s">
        <v>14</v>
      </c>
      <c r="C112" s="54"/>
      <c r="D112" s="66"/>
      <c r="E112" s="54"/>
      <c r="F112" s="66"/>
      <c r="G112" s="54"/>
      <c r="H112" s="66"/>
      <c r="I112" s="26"/>
      <c r="M112" s="27"/>
      <c r="N112" s="27"/>
      <c r="O112" s="27"/>
      <c r="P112" s="27"/>
      <c r="Q112" s="27"/>
      <c r="R112" s="27"/>
      <c r="S112" s="27"/>
      <c r="T112" s="27"/>
      <c r="U112" s="27"/>
    </row>
    <row r="113" spans="2:21" s="114" customFormat="1" ht="17.600000000000001" x14ac:dyDescent="0.4">
      <c r="B113" s="252" t="s">
        <v>214</v>
      </c>
      <c r="C113" s="28"/>
      <c r="D113" s="28"/>
      <c r="E113" s="28"/>
      <c r="F113" s="28"/>
      <c r="G113" s="28"/>
      <c r="H113" s="28"/>
      <c r="I113" s="26"/>
      <c r="M113" s="27"/>
      <c r="N113" s="27"/>
      <c r="O113" s="27"/>
      <c r="P113" s="27"/>
      <c r="Q113" s="27"/>
      <c r="R113" s="27"/>
      <c r="S113" s="27"/>
      <c r="T113" s="27"/>
      <c r="U113" s="27"/>
    </row>
    <row r="114" spans="2:21" s="114" customFormat="1" x14ac:dyDescent="0.4">
      <c r="B114" s="51" t="s">
        <v>14</v>
      </c>
      <c r="C114" s="67"/>
      <c r="D114" s="67"/>
      <c r="E114" s="67"/>
      <c r="F114" s="67"/>
      <c r="G114" s="93"/>
      <c r="H114" s="93"/>
      <c r="I114" s="26"/>
      <c r="M114" s="27"/>
      <c r="N114" s="27"/>
      <c r="O114" s="27"/>
      <c r="P114" s="27"/>
      <c r="Q114" s="27"/>
      <c r="R114" s="27"/>
      <c r="S114" s="27"/>
      <c r="T114" s="27"/>
      <c r="U114" s="27"/>
    </row>
    <row r="115" spans="2:21" s="114" customFormat="1" x14ac:dyDescent="0.4">
      <c r="B115" s="144" t="s">
        <v>215</v>
      </c>
      <c r="C115" s="150"/>
      <c r="D115" s="150"/>
      <c r="E115" s="150"/>
      <c r="F115" s="150"/>
      <c r="G115" s="150"/>
      <c r="H115" s="151"/>
      <c r="I115" s="26"/>
      <c r="M115" s="27"/>
      <c r="N115" s="27"/>
      <c r="O115" s="27"/>
      <c r="P115" s="27"/>
      <c r="Q115" s="27"/>
      <c r="R115" s="27"/>
      <c r="S115" s="27"/>
      <c r="T115" s="27"/>
      <c r="U115" s="27"/>
    </row>
    <row r="116" spans="2:21" s="114" customFormat="1" x14ac:dyDescent="0.4">
      <c r="B116" s="152"/>
      <c r="C116" s="315" t="s">
        <v>247</v>
      </c>
      <c r="D116" s="316"/>
      <c r="E116" s="299" t="s">
        <v>248</v>
      </c>
      <c r="F116" s="300"/>
      <c r="G116" s="317" t="s">
        <v>197</v>
      </c>
      <c r="H116" s="318"/>
      <c r="I116" s="68"/>
      <c r="M116" s="27"/>
      <c r="N116" s="27"/>
      <c r="O116" s="27"/>
      <c r="P116" s="27"/>
      <c r="Q116" s="27"/>
      <c r="R116" s="27"/>
      <c r="S116" s="27"/>
      <c r="T116" s="27"/>
      <c r="U116" s="27"/>
    </row>
    <row r="117" spans="2:21" s="114" customFormat="1" x14ac:dyDescent="0.4">
      <c r="B117" s="153" t="s">
        <v>215</v>
      </c>
      <c r="C117" s="154" t="s">
        <v>16</v>
      </c>
      <c r="D117" s="154" t="s">
        <v>17</v>
      </c>
      <c r="E117" s="154" t="s">
        <v>16</v>
      </c>
      <c r="F117" s="154" t="s">
        <v>17</v>
      </c>
      <c r="G117" s="155" t="s">
        <v>16</v>
      </c>
      <c r="H117" s="156" t="s">
        <v>17</v>
      </c>
      <c r="I117" s="26"/>
      <c r="M117" s="27"/>
      <c r="N117" s="27"/>
      <c r="O117" s="27"/>
      <c r="P117" s="27"/>
      <c r="Q117" s="27"/>
      <c r="R117" s="27"/>
      <c r="S117" s="27"/>
      <c r="T117" s="27"/>
      <c r="U117" s="27"/>
    </row>
    <row r="118" spans="2:21" s="114" customFormat="1" ht="6" customHeight="1" x14ac:dyDescent="0.4">
      <c r="B118" s="35" t="s">
        <v>40</v>
      </c>
      <c r="C118" s="36" t="s">
        <v>206</v>
      </c>
      <c r="D118" s="36" t="s">
        <v>207</v>
      </c>
      <c r="E118" s="36" t="s">
        <v>208</v>
      </c>
      <c r="F118" s="36" t="s">
        <v>209</v>
      </c>
      <c r="G118" s="36" t="s">
        <v>19</v>
      </c>
      <c r="H118" s="94" t="s">
        <v>20</v>
      </c>
      <c r="I118" s="26"/>
      <c r="M118" s="27"/>
      <c r="N118" s="27"/>
      <c r="O118" s="27"/>
      <c r="P118" s="27"/>
      <c r="Q118" s="27"/>
      <c r="R118" s="27"/>
      <c r="S118" s="27"/>
      <c r="T118" s="27"/>
      <c r="U118" s="27"/>
    </row>
    <row r="119" spans="2:21" s="114" customFormat="1" ht="14.7" customHeight="1" x14ac:dyDescent="0.4">
      <c r="B119" s="37" t="s">
        <v>41</v>
      </c>
      <c r="C119" s="38">
        <v>19990</v>
      </c>
      <c r="D119" s="39">
        <v>0.51707190894981891</v>
      </c>
      <c r="E119" s="38">
        <v>288240</v>
      </c>
      <c r="F119" s="39">
        <v>0.5225809960657759</v>
      </c>
      <c r="G119" s="41">
        <v>308230</v>
      </c>
      <c r="H119" s="42">
        <v>0.52222015146637757</v>
      </c>
      <c r="I119" s="26"/>
      <c r="M119" s="27"/>
      <c r="N119" s="27"/>
      <c r="O119" s="27"/>
      <c r="P119" s="27"/>
      <c r="Q119" s="27"/>
      <c r="R119" s="27"/>
      <c r="S119" s="27"/>
      <c r="T119" s="27"/>
      <c r="U119" s="27"/>
    </row>
    <row r="120" spans="2:21" s="114" customFormat="1" ht="14.7" customHeight="1" thickBot="1" x14ac:dyDescent="0.45">
      <c r="B120" s="37" t="s">
        <v>42</v>
      </c>
      <c r="C120" s="38">
        <v>18670</v>
      </c>
      <c r="D120" s="39">
        <v>0.48292809105018109</v>
      </c>
      <c r="E120" s="38">
        <v>263330</v>
      </c>
      <c r="F120" s="39">
        <v>0.47741900393422415</v>
      </c>
      <c r="G120" s="41">
        <v>282000</v>
      </c>
      <c r="H120" s="42">
        <v>0.47777984853362249</v>
      </c>
      <c r="I120" s="26"/>
      <c r="M120" s="27"/>
      <c r="N120" s="27"/>
      <c r="O120" s="27"/>
      <c r="P120" s="27"/>
      <c r="Q120" s="27"/>
      <c r="R120" s="27"/>
      <c r="S120" s="27"/>
      <c r="T120" s="27"/>
      <c r="U120" s="27"/>
    </row>
    <row r="121" spans="2:21" s="114" customFormat="1" ht="15" thickBot="1" x14ac:dyDescent="0.45">
      <c r="B121" s="43" t="s">
        <v>0</v>
      </c>
      <c r="C121" s="44">
        <v>38660</v>
      </c>
      <c r="D121" s="45">
        <v>1</v>
      </c>
      <c r="E121" s="44">
        <v>551570</v>
      </c>
      <c r="F121" s="45">
        <v>1</v>
      </c>
      <c r="G121" s="44">
        <v>590230</v>
      </c>
      <c r="H121" s="47">
        <v>1</v>
      </c>
      <c r="I121" s="26"/>
      <c r="M121" s="27"/>
      <c r="N121" s="27"/>
      <c r="O121" s="27"/>
      <c r="P121" s="27"/>
      <c r="Q121" s="27"/>
      <c r="R121" s="27"/>
      <c r="S121" s="27"/>
      <c r="T121" s="27"/>
      <c r="U121" s="27"/>
    </row>
    <row r="122" spans="2:21" s="114" customFormat="1" x14ac:dyDescent="0.4">
      <c r="B122" s="51" t="s">
        <v>14</v>
      </c>
      <c r="C122" s="67"/>
      <c r="D122" s="67"/>
      <c r="E122" s="67"/>
      <c r="F122" s="67"/>
      <c r="G122" s="67"/>
      <c r="H122" s="67"/>
      <c r="I122" s="26"/>
      <c r="M122" s="27"/>
      <c r="N122" s="27"/>
      <c r="O122" s="27"/>
      <c r="P122" s="27"/>
      <c r="Q122" s="27"/>
      <c r="R122" s="27"/>
      <c r="S122" s="27"/>
      <c r="T122" s="27"/>
      <c r="U122" s="27"/>
    </row>
    <row r="123" spans="2:21" s="114" customFormat="1" x14ac:dyDescent="0.4">
      <c r="B123" s="144" t="s">
        <v>240</v>
      </c>
      <c r="C123" s="150"/>
      <c r="D123" s="150"/>
      <c r="E123" s="150"/>
      <c r="F123" s="150"/>
      <c r="G123" s="150"/>
      <c r="H123" s="151"/>
      <c r="I123" s="26"/>
      <c r="M123" s="27"/>
      <c r="N123" s="27"/>
      <c r="O123" s="27"/>
      <c r="P123" s="27"/>
      <c r="Q123" s="27"/>
      <c r="R123" s="27"/>
      <c r="S123" s="27"/>
      <c r="T123" s="27"/>
      <c r="U123" s="27"/>
    </row>
    <row r="124" spans="2:21" s="114" customFormat="1" x14ac:dyDescent="0.4">
      <c r="B124" s="152"/>
      <c r="C124" s="315" t="s">
        <v>247</v>
      </c>
      <c r="D124" s="316"/>
      <c r="E124" s="299" t="s">
        <v>248</v>
      </c>
      <c r="F124" s="300"/>
      <c r="G124" s="317" t="s">
        <v>197</v>
      </c>
      <c r="H124" s="318"/>
      <c r="I124" s="26"/>
      <c r="M124" s="27"/>
      <c r="N124" s="27"/>
      <c r="O124" s="27"/>
      <c r="P124" s="27"/>
      <c r="Q124" s="27"/>
      <c r="R124" s="27"/>
      <c r="S124" s="27"/>
      <c r="T124" s="27"/>
      <c r="U124" s="27"/>
    </row>
    <row r="125" spans="2:21" s="114" customFormat="1" x14ac:dyDescent="0.4">
      <c r="B125" s="153" t="s">
        <v>43</v>
      </c>
      <c r="C125" s="154" t="s">
        <v>16</v>
      </c>
      <c r="D125" s="154" t="s">
        <v>17</v>
      </c>
      <c r="E125" s="154" t="s">
        <v>16</v>
      </c>
      <c r="F125" s="154" t="s">
        <v>17</v>
      </c>
      <c r="G125" s="155" t="s">
        <v>16</v>
      </c>
      <c r="H125" s="156" t="s">
        <v>17</v>
      </c>
      <c r="I125" s="26"/>
      <c r="M125" s="27"/>
      <c r="N125" s="27"/>
      <c r="O125" s="27"/>
      <c r="P125" s="27"/>
      <c r="Q125" s="27"/>
      <c r="R125" s="27"/>
      <c r="S125" s="27"/>
      <c r="T125" s="27"/>
      <c r="U125" s="27"/>
    </row>
    <row r="126" spans="2:21" s="114" customFormat="1" ht="6" customHeight="1" x14ac:dyDescent="0.4">
      <c r="B126" s="35" t="s">
        <v>44</v>
      </c>
      <c r="C126" s="36" t="s">
        <v>206</v>
      </c>
      <c r="D126" s="36" t="s">
        <v>207</v>
      </c>
      <c r="E126" s="36" t="s">
        <v>208</v>
      </c>
      <c r="F126" s="36" t="s">
        <v>209</v>
      </c>
      <c r="G126" s="36" t="s">
        <v>19</v>
      </c>
      <c r="H126" s="94" t="s">
        <v>20</v>
      </c>
      <c r="I126" s="26"/>
      <c r="M126" s="27"/>
      <c r="N126" s="27"/>
      <c r="O126" s="27"/>
      <c r="P126" s="27"/>
      <c r="Q126" s="27"/>
      <c r="R126" s="27"/>
      <c r="S126" s="27"/>
      <c r="T126" s="27"/>
      <c r="U126" s="27"/>
    </row>
    <row r="127" spans="2:21" s="114" customFormat="1" ht="14.7" customHeight="1" x14ac:dyDescent="0.4">
      <c r="B127" s="37" t="s">
        <v>45</v>
      </c>
      <c r="C127" s="38">
        <v>5390</v>
      </c>
      <c r="D127" s="39">
        <v>0.13942058975685462</v>
      </c>
      <c r="E127" s="38">
        <v>64230</v>
      </c>
      <c r="F127" s="39">
        <v>0.11644940805337491</v>
      </c>
      <c r="G127" s="41">
        <v>69620</v>
      </c>
      <c r="H127" s="42">
        <v>0.11795401792521559</v>
      </c>
      <c r="I127" s="26"/>
      <c r="M127" s="27"/>
      <c r="N127" s="27"/>
      <c r="O127" s="27"/>
      <c r="P127" s="27"/>
      <c r="Q127" s="27"/>
      <c r="R127" s="27"/>
      <c r="S127" s="27"/>
      <c r="T127" s="27"/>
      <c r="U127" s="27"/>
    </row>
    <row r="128" spans="2:21" s="114" customFormat="1" ht="14.7" customHeight="1" x14ac:dyDescent="0.4">
      <c r="B128" s="37" t="s">
        <v>46</v>
      </c>
      <c r="C128" s="38">
        <v>2630</v>
      </c>
      <c r="D128" s="39">
        <v>6.8028970512157269E-2</v>
      </c>
      <c r="E128" s="38">
        <v>48280</v>
      </c>
      <c r="F128" s="39">
        <v>8.7531954239715715E-2</v>
      </c>
      <c r="G128" s="41">
        <v>50910</v>
      </c>
      <c r="H128" s="42">
        <v>8.6254510953357164E-2</v>
      </c>
      <c r="I128" s="26"/>
      <c r="M128" s="27"/>
      <c r="N128" s="27"/>
      <c r="O128" s="27"/>
      <c r="P128" s="27"/>
      <c r="Q128" s="27"/>
      <c r="R128" s="27"/>
      <c r="S128" s="27"/>
      <c r="T128" s="27"/>
      <c r="U128" s="27"/>
    </row>
    <row r="129" spans="2:21" s="114" customFormat="1" ht="14.7" customHeight="1" x14ac:dyDescent="0.4">
      <c r="B129" s="37" t="s">
        <v>47</v>
      </c>
      <c r="C129" s="38">
        <v>3290</v>
      </c>
      <c r="D129" s="39">
        <v>8.5100879461976198E-2</v>
      </c>
      <c r="E129" s="38">
        <v>79020</v>
      </c>
      <c r="F129" s="39">
        <v>0.14326377431694981</v>
      </c>
      <c r="G129" s="41">
        <v>82310</v>
      </c>
      <c r="H129" s="42">
        <v>0.13945411110922862</v>
      </c>
      <c r="I129" s="68"/>
      <c r="M129" s="27"/>
      <c r="N129" s="27"/>
      <c r="O129" s="27"/>
      <c r="P129" s="27"/>
      <c r="Q129" s="27"/>
      <c r="R129" s="27"/>
      <c r="S129" s="27"/>
      <c r="T129" s="27"/>
      <c r="U129" s="27"/>
    </row>
    <row r="130" spans="2:21" s="114" customFormat="1" ht="14.7" customHeight="1" x14ac:dyDescent="0.4">
      <c r="B130" s="37" t="s">
        <v>48</v>
      </c>
      <c r="C130" s="38">
        <v>3980</v>
      </c>
      <c r="D130" s="39">
        <v>0.10294878427315055</v>
      </c>
      <c r="E130" s="38">
        <v>82510</v>
      </c>
      <c r="F130" s="39">
        <v>0.14959116703228964</v>
      </c>
      <c r="G130" s="41">
        <v>86490</v>
      </c>
      <c r="H130" s="42">
        <v>0.14653609609813123</v>
      </c>
      <c r="I130" s="26"/>
      <c r="M130" s="27"/>
      <c r="N130" s="27"/>
      <c r="O130" s="27"/>
      <c r="P130" s="27"/>
      <c r="Q130" s="27"/>
      <c r="R130" s="27"/>
      <c r="S130" s="27"/>
      <c r="T130" s="27"/>
      <c r="U130" s="27"/>
    </row>
    <row r="131" spans="2:21" s="114" customFormat="1" ht="14.7" customHeight="1" x14ac:dyDescent="0.4">
      <c r="B131" s="37" t="s">
        <v>49</v>
      </c>
      <c r="C131" s="38">
        <v>7600</v>
      </c>
      <c r="D131" s="39">
        <v>0.1965856182100362</v>
      </c>
      <c r="E131" s="38">
        <v>115900</v>
      </c>
      <c r="F131" s="39">
        <v>0.21012745435756114</v>
      </c>
      <c r="G131" s="41">
        <v>123510</v>
      </c>
      <c r="H131" s="42">
        <v>0.20925740812903446</v>
      </c>
      <c r="I131" s="26"/>
      <c r="M131" s="27"/>
      <c r="N131" s="27"/>
      <c r="O131" s="27"/>
      <c r="P131" s="27"/>
      <c r="Q131" s="27"/>
      <c r="R131" s="27"/>
      <c r="S131" s="27"/>
      <c r="T131" s="27"/>
      <c r="U131" s="27"/>
    </row>
    <row r="132" spans="2:21" s="114" customFormat="1" ht="14.7" customHeight="1" x14ac:dyDescent="0.4">
      <c r="B132" s="37" t="s">
        <v>50</v>
      </c>
      <c r="C132" s="38">
        <v>15630</v>
      </c>
      <c r="D132" s="39">
        <v>0.40429384376616656</v>
      </c>
      <c r="E132" s="38">
        <v>158770</v>
      </c>
      <c r="F132" s="39">
        <v>0.28785104338524575</v>
      </c>
      <c r="G132" s="41">
        <v>174400</v>
      </c>
      <c r="H132" s="42">
        <v>0.29547803398675093</v>
      </c>
      <c r="I132" s="26"/>
      <c r="M132" s="27"/>
      <c r="N132" s="27"/>
      <c r="O132" s="27"/>
      <c r="P132" s="27"/>
      <c r="Q132" s="27"/>
      <c r="R132" s="27"/>
      <c r="S132" s="27"/>
      <c r="T132" s="27"/>
      <c r="U132" s="27"/>
    </row>
    <row r="133" spans="2:21" s="114" customFormat="1" ht="14.7" customHeight="1" thickBot="1" x14ac:dyDescent="0.45">
      <c r="B133" s="37" t="s">
        <v>51</v>
      </c>
      <c r="C133" s="38">
        <v>140</v>
      </c>
      <c r="D133" s="39">
        <v>3.6213140196585617E-3</v>
      </c>
      <c r="E133" s="38">
        <v>2860</v>
      </c>
      <c r="F133" s="39">
        <v>5.1851986148630271E-3</v>
      </c>
      <c r="G133" s="41">
        <v>3000</v>
      </c>
      <c r="H133" s="42">
        <v>5.0827643461023673E-3</v>
      </c>
      <c r="I133" s="26"/>
      <c r="M133" s="27"/>
      <c r="N133" s="27"/>
      <c r="O133" s="27"/>
      <c r="P133" s="27"/>
      <c r="Q133" s="27"/>
      <c r="R133" s="27"/>
      <c r="S133" s="27"/>
      <c r="T133" s="27"/>
      <c r="U133" s="27"/>
    </row>
    <row r="134" spans="2:21" s="114" customFormat="1" ht="15" thickBot="1" x14ac:dyDescent="0.45">
      <c r="B134" s="43" t="s">
        <v>0</v>
      </c>
      <c r="C134" s="44">
        <v>38660</v>
      </c>
      <c r="D134" s="45">
        <v>1</v>
      </c>
      <c r="E134" s="44">
        <v>551570</v>
      </c>
      <c r="F134" s="45">
        <v>1</v>
      </c>
      <c r="G134" s="44">
        <v>590230</v>
      </c>
      <c r="H134" s="47">
        <v>1</v>
      </c>
      <c r="I134" s="26"/>
      <c r="M134" s="27"/>
      <c r="N134" s="27"/>
      <c r="O134" s="27"/>
      <c r="P134" s="27"/>
      <c r="Q134" s="27"/>
      <c r="R134" s="27"/>
      <c r="S134" s="27"/>
      <c r="T134" s="27"/>
      <c r="U134" s="27"/>
    </row>
    <row r="135" spans="2:21" s="114" customFormat="1" x14ac:dyDescent="0.4">
      <c r="B135" s="51" t="s">
        <v>14</v>
      </c>
      <c r="C135" s="67"/>
      <c r="D135" s="67"/>
      <c r="E135" s="67"/>
      <c r="F135" s="67"/>
      <c r="G135" s="67"/>
      <c r="H135" s="67"/>
      <c r="I135" s="26"/>
      <c r="M135" s="27"/>
      <c r="N135" s="27"/>
      <c r="O135" s="27"/>
      <c r="P135" s="27"/>
      <c r="Q135" s="27"/>
      <c r="R135" s="27"/>
      <c r="S135" s="27"/>
      <c r="T135" s="27"/>
      <c r="U135" s="27"/>
    </row>
    <row r="136" spans="2:21" x14ac:dyDescent="0.4">
      <c r="B136" s="144" t="s">
        <v>241</v>
      </c>
      <c r="C136" s="150"/>
      <c r="D136" s="150"/>
      <c r="E136" s="150"/>
      <c r="F136" s="150"/>
      <c r="G136" s="150"/>
      <c r="H136" s="151"/>
      <c r="I136" s="26"/>
    </row>
    <row r="137" spans="2:21" x14ac:dyDescent="0.4">
      <c r="B137" s="152"/>
      <c r="C137" s="315" t="s">
        <v>247</v>
      </c>
      <c r="D137" s="316"/>
      <c r="E137" s="299" t="s">
        <v>248</v>
      </c>
      <c r="F137" s="300"/>
      <c r="G137" s="317" t="s">
        <v>197</v>
      </c>
      <c r="H137" s="318"/>
      <c r="I137" s="26"/>
    </row>
    <row r="138" spans="2:21" x14ac:dyDescent="0.4">
      <c r="B138" s="153" t="s">
        <v>43</v>
      </c>
      <c r="C138" s="154" t="s">
        <v>16</v>
      </c>
      <c r="D138" s="154" t="s">
        <v>17</v>
      </c>
      <c r="E138" s="154" t="s">
        <v>16</v>
      </c>
      <c r="F138" s="154" t="s">
        <v>17</v>
      </c>
      <c r="G138" s="155" t="s">
        <v>16</v>
      </c>
      <c r="H138" s="156" t="s">
        <v>17</v>
      </c>
      <c r="I138" s="26"/>
    </row>
    <row r="139" spans="2:21" ht="6" customHeight="1" x14ac:dyDescent="0.4">
      <c r="B139" s="35" t="s">
        <v>52</v>
      </c>
      <c r="C139" s="36" t="s">
        <v>206</v>
      </c>
      <c r="D139" s="36" t="s">
        <v>207</v>
      </c>
      <c r="E139" s="36" t="s">
        <v>208</v>
      </c>
      <c r="F139" s="36" t="s">
        <v>209</v>
      </c>
      <c r="G139" s="36" t="s">
        <v>19</v>
      </c>
      <c r="H139" s="94" t="s">
        <v>20</v>
      </c>
      <c r="I139" s="26"/>
    </row>
    <row r="140" spans="2:21" x14ac:dyDescent="0.4">
      <c r="B140" s="37" t="s">
        <v>53</v>
      </c>
      <c r="C140" s="38">
        <v>5810</v>
      </c>
      <c r="D140" s="39">
        <v>0.15028453181583032</v>
      </c>
      <c r="E140" s="38">
        <v>68260</v>
      </c>
      <c r="F140" s="39">
        <v>0.12375582428340917</v>
      </c>
      <c r="G140" s="41">
        <v>74060</v>
      </c>
      <c r="H140" s="42">
        <v>0.1254765091574471</v>
      </c>
      <c r="I140" s="26"/>
      <c r="M140" s="70"/>
    </row>
    <row r="141" spans="2:21" x14ac:dyDescent="0.4">
      <c r="B141" s="37" t="s">
        <v>54</v>
      </c>
      <c r="C141" s="38">
        <v>3460</v>
      </c>
      <c r="D141" s="39">
        <v>8.949818934299017E-2</v>
      </c>
      <c r="E141" s="38">
        <v>80130</v>
      </c>
      <c r="F141" s="39">
        <v>0.14527621154159945</v>
      </c>
      <c r="G141" s="41">
        <v>83590</v>
      </c>
      <c r="H141" s="42">
        <v>0.14162275723023229</v>
      </c>
      <c r="I141" s="26"/>
    </row>
    <row r="142" spans="2:21" x14ac:dyDescent="0.4">
      <c r="B142" s="37" t="s">
        <v>55</v>
      </c>
      <c r="C142" s="38">
        <v>6020</v>
      </c>
      <c r="D142" s="39">
        <v>0.15571650284531816</v>
      </c>
      <c r="E142" s="38">
        <v>125650</v>
      </c>
      <c r="F142" s="39">
        <v>0.22780426781732147</v>
      </c>
      <c r="G142" s="41">
        <v>131670</v>
      </c>
      <c r="H142" s="42">
        <v>0.22308252715043289</v>
      </c>
      <c r="I142" s="68"/>
    </row>
    <row r="143" spans="2:21" x14ac:dyDescent="0.4">
      <c r="B143" s="37" t="s">
        <v>56</v>
      </c>
      <c r="C143" s="38">
        <v>23230</v>
      </c>
      <c r="D143" s="39">
        <v>0.60087946197620279</v>
      </c>
      <c r="E143" s="38">
        <v>274670</v>
      </c>
      <c r="F143" s="39">
        <v>0.49797849774280689</v>
      </c>
      <c r="G143" s="41">
        <v>297900</v>
      </c>
      <c r="H143" s="42">
        <v>0.504718499567965</v>
      </c>
      <c r="I143" s="26"/>
    </row>
    <row r="144" spans="2:21" ht="15" thickBot="1" x14ac:dyDescent="0.45">
      <c r="B144" s="37" t="s">
        <v>51</v>
      </c>
      <c r="C144" s="38">
        <v>140</v>
      </c>
      <c r="D144" s="39">
        <v>3.6213140196585617E-3</v>
      </c>
      <c r="E144" s="38">
        <v>2860</v>
      </c>
      <c r="F144" s="39">
        <v>5.1851986148630271E-3</v>
      </c>
      <c r="G144" s="41">
        <v>3000</v>
      </c>
      <c r="H144" s="42">
        <v>5.0827643461023673E-3</v>
      </c>
      <c r="I144" s="26"/>
    </row>
    <row r="145" spans="2:21" ht="15" thickBot="1" x14ac:dyDescent="0.45">
      <c r="B145" s="43" t="s">
        <v>0</v>
      </c>
      <c r="C145" s="44">
        <v>38660</v>
      </c>
      <c r="D145" s="45">
        <v>1</v>
      </c>
      <c r="E145" s="44">
        <v>551570</v>
      </c>
      <c r="F145" s="45">
        <v>1</v>
      </c>
      <c r="G145" s="44">
        <v>590230</v>
      </c>
      <c r="H145" s="47">
        <v>1</v>
      </c>
      <c r="I145" s="26"/>
    </row>
    <row r="146" spans="2:21" x14ac:dyDescent="0.4">
      <c r="B146" s="51" t="s">
        <v>14</v>
      </c>
      <c r="C146" s="67"/>
      <c r="D146" s="67"/>
      <c r="E146" s="67"/>
      <c r="F146" s="67"/>
      <c r="G146" s="67"/>
      <c r="H146" s="67"/>
      <c r="I146" s="26"/>
    </row>
    <row r="147" spans="2:21" x14ac:dyDescent="0.4">
      <c r="B147" s="144" t="s">
        <v>57</v>
      </c>
      <c r="C147" s="150"/>
      <c r="D147" s="150"/>
      <c r="E147" s="150"/>
      <c r="F147" s="150"/>
      <c r="G147" s="150"/>
      <c r="H147" s="151"/>
      <c r="I147" s="26"/>
    </row>
    <row r="148" spans="2:21" ht="30" customHeight="1" x14ac:dyDescent="0.4">
      <c r="B148" s="319" t="s">
        <v>279</v>
      </c>
      <c r="C148" s="320"/>
      <c r="D148" s="320"/>
      <c r="E148" s="320"/>
      <c r="F148" s="320"/>
      <c r="G148" s="320"/>
      <c r="H148" s="321"/>
      <c r="I148" s="26"/>
    </row>
    <row r="149" spans="2:21" x14ac:dyDescent="0.4">
      <c r="B149" s="152"/>
      <c r="C149" s="315" t="s">
        <v>247</v>
      </c>
      <c r="D149" s="316"/>
      <c r="E149" s="299" t="s">
        <v>248</v>
      </c>
      <c r="F149" s="300"/>
      <c r="G149" s="317" t="s">
        <v>197</v>
      </c>
      <c r="H149" s="318"/>
      <c r="I149" s="26"/>
    </row>
    <row r="150" spans="2:21" x14ac:dyDescent="0.4">
      <c r="B150" s="153" t="s">
        <v>57</v>
      </c>
      <c r="C150" s="154" t="s">
        <v>16</v>
      </c>
      <c r="D150" s="154" t="s">
        <v>17</v>
      </c>
      <c r="E150" s="154" t="s">
        <v>16</v>
      </c>
      <c r="F150" s="154" t="s">
        <v>17</v>
      </c>
      <c r="G150" s="155" t="s">
        <v>16</v>
      </c>
      <c r="H150" s="156" t="s">
        <v>17</v>
      </c>
      <c r="I150" s="26"/>
    </row>
    <row r="151" spans="2:21" ht="6" customHeight="1" x14ac:dyDescent="0.4">
      <c r="B151" s="35" t="s">
        <v>58</v>
      </c>
      <c r="C151" s="36" t="s">
        <v>206</v>
      </c>
      <c r="D151" s="36" t="s">
        <v>207</v>
      </c>
      <c r="E151" s="36" t="s">
        <v>208</v>
      </c>
      <c r="F151" s="36" t="s">
        <v>209</v>
      </c>
      <c r="G151" s="36" t="s">
        <v>19</v>
      </c>
      <c r="H151" s="94" t="s">
        <v>20</v>
      </c>
      <c r="I151" s="26"/>
    </row>
    <row r="152" spans="2:21" s="114" customFormat="1" x14ac:dyDescent="0.4">
      <c r="B152" s="37" t="s">
        <v>59</v>
      </c>
      <c r="C152" s="126">
        <v>0</v>
      </c>
      <c r="D152" s="39">
        <v>0</v>
      </c>
      <c r="E152" s="38">
        <v>9050</v>
      </c>
      <c r="F152" s="39">
        <v>1.6407708903674965E-2</v>
      </c>
      <c r="G152" s="41">
        <v>9050</v>
      </c>
      <c r="H152" s="42">
        <v>1.5333005777408806E-2</v>
      </c>
      <c r="I152" s="26"/>
      <c r="J152" s="107"/>
      <c r="K152" s="107"/>
      <c r="M152" s="27"/>
      <c r="N152" s="27"/>
      <c r="O152" s="27"/>
      <c r="P152" s="27"/>
      <c r="Q152" s="27"/>
      <c r="R152" s="27"/>
      <c r="S152" s="27"/>
      <c r="T152" s="27"/>
      <c r="U152" s="27"/>
    </row>
    <row r="153" spans="2:21" s="114" customFormat="1" x14ac:dyDescent="0.4">
      <c r="B153" s="37" t="s">
        <v>60</v>
      </c>
      <c r="C153" s="126">
        <v>0</v>
      </c>
      <c r="D153" s="39">
        <v>0</v>
      </c>
      <c r="E153" s="38">
        <v>0</v>
      </c>
      <c r="F153" s="39">
        <v>0</v>
      </c>
      <c r="G153" s="41">
        <v>0</v>
      </c>
      <c r="H153" s="42">
        <v>0</v>
      </c>
      <c r="I153" s="26"/>
      <c r="M153" s="27"/>
      <c r="N153" s="27"/>
      <c r="O153" s="27"/>
      <c r="P153" s="27"/>
      <c r="Q153" s="27"/>
      <c r="R153" s="27"/>
      <c r="S153" s="27"/>
      <c r="T153" s="27"/>
      <c r="U153" s="27"/>
    </row>
    <row r="154" spans="2:21" s="114" customFormat="1" x14ac:dyDescent="0.4">
      <c r="B154" s="37" t="s">
        <v>61</v>
      </c>
      <c r="C154" s="126">
        <v>0</v>
      </c>
      <c r="D154" s="39">
        <v>0</v>
      </c>
      <c r="E154" s="38">
        <v>0</v>
      </c>
      <c r="F154" s="39">
        <v>0</v>
      </c>
      <c r="G154" s="41">
        <v>0</v>
      </c>
      <c r="H154" s="42">
        <v>0</v>
      </c>
      <c r="I154" s="68"/>
      <c r="M154" s="27"/>
      <c r="N154" s="27"/>
      <c r="O154" s="27"/>
      <c r="P154" s="27"/>
      <c r="Q154" s="27"/>
      <c r="R154" s="27"/>
      <c r="S154" s="27"/>
      <c r="T154" s="27"/>
      <c r="U154" s="27"/>
    </row>
    <row r="155" spans="2:21" s="114" customFormat="1" x14ac:dyDescent="0.4">
      <c r="B155" s="37" t="s">
        <v>62</v>
      </c>
      <c r="C155" s="126">
        <v>0</v>
      </c>
      <c r="D155" s="39">
        <v>0</v>
      </c>
      <c r="E155" s="126">
        <v>198250</v>
      </c>
      <c r="F155" s="39">
        <v>0.35942854034845984</v>
      </c>
      <c r="G155" s="41">
        <v>198250</v>
      </c>
      <c r="H155" s="42">
        <v>0.33588601053826472</v>
      </c>
      <c r="I155" s="26"/>
      <c r="M155" s="27"/>
      <c r="N155" s="27"/>
      <c r="O155" s="27"/>
      <c r="P155" s="27"/>
      <c r="Q155" s="27"/>
      <c r="R155" s="27"/>
      <c r="S155" s="27"/>
      <c r="T155" s="27"/>
      <c r="U155" s="27"/>
    </row>
    <row r="156" spans="2:21" s="114" customFormat="1" x14ac:dyDescent="0.4">
      <c r="B156" s="37" t="s">
        <v>63</v>
      </c>
      <c r="C156" s="126">
        <v>0</v>
      </c>
      <c r="D156" s="39">
        <v>0</v>
      </c>
      <c r="E156" s="126">
        <v>335670</v>
      </c>
      <c r="F156" s="39">
        <v>0.60857189477310225</v>
      </c>
      <c r="G156" s="41">
        <v>335670</v>
      </c>
      <c r="H156" s="42">
        <v>0.5687105026853938</v>
      </c>
      <c r="I156" s="26"/>
      <c r="M156" s="27"/>
      <c r="N156" s="27"/>
      <c r="O156" s="27"/>
      <c r="P156" s="27"/>
      <c r="Q156" s="27"/>
      <c r="R156" s="27"/>
      <c r="S156" s="27"/>
      <c r="T156" s="27"/>
      <c r="U156" s="27"/>
    </row>
    <row r="157" spans="2:21" s="114" customFormat="1" x14ac:dyDescent="0.4">
      <c r="B157" s="37" t="s">
        <v>230</v>
      </c>
      <c r="C157" s="126">
        <v>37630</v>
      </c>
      <c r="D157" s="39">
        <v>0.97335747542679774</v>
      </c>
      <c r="E157" s="126">
        <v>0</v>
      </c>
      <c r="F157" s="39">
        <v>0</v>
      </c>
      <c r="G157" s="41">
        <v>37630</v>
      </c>
      <c r="H157" s="42">
        <v>6.3754807447944026E-2</v>
      </c>
      <c r="I157" s="26"/>
      <c r="M157" s="27"/>
      <c r="N157" s="27"/>
      <c r="O157" s="27"/>
      <c r="P157" s="27"/>
      <c r="Q157" s="27"/>
      <c r="R157" s="27"/>
      <c r="S157" s="27"/>
      <c r="T157" s="27"/>
      <c r="U157" s="27"/>
    </row>
    <row r="158" spans="2:21" s="114" customFormat="1" x14ac:dyDescent="0.4">
      <c r="B158" s="37" t="s">
        <v>231</v>
      </c>
      <c r="C158" s="126">
        <v>0</v>
      </c>
      <c r="D158" s="39">
        <v>0</v>
      </c>
      <c r="E158" s="38">
        <v>0</v>
      </c>
      <c r="F158" s="39">
        <v>0</v>
      </c>
      <c r="G158" s="41">
        <v>0</v>
      </c>
      <c r="H158" s="42">
        <v>0</v>
      </c>
      <c r="I158" s="26"/>
      <c r="M158" s="27"/>
      <c r="N158" s="27"/>
      <c r="O158" s="27"/>
      <c r="P158" s="27"/>
      <c r="Q158" s="27"/>
      <c r="R158" s="27"/>
      <c r="S158" s="27"/>
      <c r="T158" s="27"/>
      <c r="U158" s="27"/>
    </row>
    <row r="159" spans="2:21" s="114" customFormat="1" x14ac:dyDescent="0.4">
      <c r="B159" s="37" t="s">
        <v>64</v>
      </c>
      <c r="C159" s="126">
        <v>1030</v>
      </c>
      <c r="D159" s="39">
        <v>2.6642524573202275E-2</v>
      </c>
      <c r="E159" s="38">
        <v>8600</v>
      </c>
      <c r="F159" s="39">
        <v>1.5591855974762949E-2</v>
      </c>
      <c r="G159" s="41">
        <v>9630</v>
      </c>
      <c r="H159" s="42">
        <v>1.6315673550988598E-2</v>
      </c>
      <c r="I159" s="26"/>
      <c r="M159" s="27"/>
      <c r="N159" s="27"/>
      <c r="O159" s="27"/>
      <c r="P159" s="27"/>
      <c r="Q159" s="27"/>
      <c r="R159" s="27"/>
      <c r="S159" s="27"/>
      <c r="T159" s="27"/>
      <c r="U159" s="27"/>
    </row>
    <row r="160" spans="2:21" s="114" customFormat="1" ht="15" thickBot="1" x14ac:dyDescent="0.45">
      <c r="B160" s="37" t="s">
        <v>65</v>
      </c>
      <c r="C160" s="38">
        <v>0</v>
      </c>
      <c r="D160" s="39">
        <v>0</v>
      </c>
      <c r="E160" s="38">
        <v>0</v>
      </c>
      <c r="F160" s="39">
        <v>0</v>
      </c>
      <c r="G160" s="41">
        <v>0</v>
      </c>
      <c r="H160" s="42">
        <v>0</v>
      </c>
      <c r="I160" s="26"/>
      <c r="M160" s="27"/>
      <c r="N160" s="27"/>
      <c r="O160" s="27"/>
      <c r="P160" s="27"/>
      <c r="Q160" s="27"/>
      <c r="R160" s="27"/>
      <c r="S160" s="27"/>
      <c r="T160" s="27"/>
      <c r="U160" s="27"/>
    </row>
    <row r="161" spans="2:21" s="114" customFormat="1" ht="15" thickBot="1" x14ac:dyDescent="0.45">
      <c r="B161" s="43" t="s">
        <v>0</v>
      </c>
      <c r="C161" s="44">
        <v>38660</v>
      </c>
      <c r="D161" s="45">
        <v>1</v>
      </c>
      <c r="E161" s="44">
        <v>551570</v>
      </c>
      <c r="F161" s="45">
        <v>1</v>
      </c>
      <c r="G161" s="44">
        <v>590230</v>
      </c>
      <c r="H161" s="47">
        <v>1</v>
      </c>
      <c r="I161" s="26"/>
      <c r="M161" s="27"/>
      <c r="N161" s="27"/>
      <c r="O161" s="27"/>
      <c r="P161" s="27"/>
      <c r="Q161" s="27"/>
      <c r="R161" s="27"/>
      <c r="S161" s="27"/>
      <c r="T161" s="27"/>
      <c r="U161" s="27"/>
    </row>
    <row r="162" spans="2:21" s="114" customFormat="1" x14ac:dyDescent="0.4">
      <c r="B162" s="51" t="s">
        <v>14</v>
      </c>
      <c r="C162" s="67"/>
      <c r="D162" s="67"/>
      <c r="E162" s="67"/>
      <c r="F162" s="67"/>
      <c r="G162" s="67"/>
      <c r="H162" s="67"/>
      <c r="I162" s="26"/>
      <c r="M162" s="27"/>
      <c r="N162" s="27"/>
      <c r="O162" s="27"/>
      <c r="P162" s="27"/>
      <c r="Q162" s="27"/>
      <c r="R162" s="27"/>
      <c r="S162" s="27"/>
      <c r="T162" s="27"/>
      <c r="U162" s="27"/>
    </row>
    <row r="163" spans="2:21" s="114" customFormat="1" x14ac:dyDescent="0.4">
      <c r="B163" s="144" t="s">
        <v>216</v>
      </c>
      <c r="C163" s="150"/>
      <c r="D163" s="150"/>
      <c r="E163" s="150"/>
      <c r="F163" s="150"/>
      <c r="G163" s="150"/>
      <c r="H163" s="151"/>
      <c r="I163" s="26"/>
      <c r="M163" s="27"/>
      <c r="N163" s="27"/>
      <c r="O163" s="27"/>
      <c r="P163" s="27"/>
      <c r="Q163" s="27"/>
      <c r="R163" s="27"/>
      <c r="S163" s="27"/>
      <c r="T163" s="27"/>
      <c r="U163" s="27"/>
    </row>
    <row r="164" spans="2:21" s="114" customFormat="1" ht="30.75" customHeight="1" x14ac:dyDescent="0.4">
      <c r="B164" s="319" t="s">
        <v>66</v>
      </c>
      <c r="C164" s="320"/>
      <c r="D164" s="320"/>
      <c r="E164" s="320"/>
      <c r="F164" s="320"/>
      <c r="G164" s="320"/>
      <c r="H164" s="321"/>
      <c r="I164" s="26"/>
      <c r="M164" s="27"/>
      <c r="N164" s="27"/>
      <c r="O164" s="27"/>
      <c r="P164" s="27"/>
      <c r="Q164" s="27"/>
      <c r="R164" s="27"/>
      <c r="S164" s="27"/>
      <c r="T164" s="27"/>
      <c r="U164" s="27"/>
    </row>
    <row r="165" spans="2:21" s="114" customFormat="1" x14ac:dyDescent="0.4">
      <c r="B165" s="152"/>
      <c r="C165" s="315" t="s">
        <v>247</v>
      </c>
      <c r="D165" s="316"/>
      <c r="E165" s="299" t="s">
        <v>248</v>
      </c>
      <c r="F165" s="300"/>
      <c r="G165" s="317" t="s">
        <v>197</v>
      </c>
      <c r="H165" s="318"/>
      <c r="I165" s="26"/>
      <c r="M165" s="27"/>
      <c r="N165" s="27"/>
      <c r="O165" s="27"/>
      <c r="P165" s="27"/>
      <c r="Q165" s="27"/>
      <c r="R165" s="27"/>
      <c r="S165" s="27"/>
      <c r="T165" s="27"/>
      <c r="U165" s="27"/>
    </row>
    <row r="166" spans="2:21" s="114" customFormat="1" x14ac:dyDescent="0.4">
      <c r="B166" s="153" t="s">
        <v>216</v>
      </c>
      <c r="C166" s="154" t="s">
        <v>16</v>
      </c>
      <c r="D166" s="154" t="s">
        <v>17</v>
      </c>
      <c r="E166" s="154" t="s">
        <v>16</v>
      </c>
      <c r="F166" s="154" t="s">
        <v>17</v>
      </c>
      <c r="G166" s="155" t="s">
        <v>16</v>
      </c>
      <c r="H166" s="156" t="s">
        <v>17</v>
      </c>
      <c r="I166" s="26"/>
      <c r="M166" s="27"/>
      <c r="N166" s="27"/>
      <c r="O166" s="27"/>
      <c r="P166" s="27"/>
      <c r="Q166" s="27"/>
      <c r="R166" s="27"/>
      <c r="S166" s="27"/>
      <c r="T166" s="27"/>
      <c r="U166" s="27"/>
    </row>
    <row r="167" spans="2:21" s="114" customFormat="1" ht="6" customHeight="1" x14ac:dyDescent="0.4">
      <c r="B167" s="35" t="s">
        <v>67</v>
      </c>
      <c r="C167" s="36" t="s">
        <v>206</v>
      </c>
      <c r="D167" s="36" t="s">
        <v>207</v>
      </c>
      <c r="E167" s="36" t="s">
        <v>208</v>
      </c>
      <c r="F167" s="36" t="s">
        <v>209</v>
      </c>
      <c r="G167" s="36" t="s">
        <v>19</v>
      </c>
      <c r="H167" s="94" t="s">
        <v>20</v>
      </c>
      <c r="I167" s="26"/>
      <c r="M167" s="27"/>
      <c r="N167" s="27"/>
      <c r="O167" s="27"/>
      <c r="P167" s="27"/>
      <c r="Q167" s="27"/>
      <c r="R167" s="27"/>
      <c r="S167" s="27"/>
      <c r="T167" s="27"/>
      <c r="U167" s="27"/>
    </row>
    <row r="168" spans="2:21" x14ac:dyDescent="0.4">
      <c r="B168" s="37" t="s">
        <v>68</v>
      </c>
      <c r="C168" s="38">
        <v>100</v>
      </c>
      <c r="D168" s="39">
        <v>3.4328870580157913E-3</v>
      </c>
      <c r="E168" s="38">
        <v>1190</v>
      </c>
      <c r="F168" s="39">
        <v>2.7483313702394976E-3</v>
      </c>
      <c r="G168" s="41">
        <v>1280</v>
      </c>
      <c r="H168" s="42">
        <v>2.7699032697842507E-3</v>
      </c>
      <c r="I168" s="69" t="s">
        <v>236</v>
      </c>
    </row>
    <row r="169" spans="2:21" x14ac:dyDescent="0.4">
      <c r="B169" s="37" t="s">
        <v>69</v>
      </c>
      <c r="C169" s="38">
        <v>6050</v>
      </c>
      <c r="D169" s="39">
        <v>0.20768966700995536</v>
      </c>
      <c r="E169" s="38">
        <v>95230</v>
      </c>
      <c r="F169" s="39">
        <v>0.21993579528395574</v>
      </c>
      <c r="G169" s="41">
        <v>101270</v>
      </c>
      <c r="H169" s="42">
        <v>0.21914695635238363</v>
      </c>
      <c r="I169" s="26"/>
    </row>
    <row r="170" spans="2:21" x14ac:dyDescent="0.4">
      <c r="B170" s="37" t="s">
        <v>70</v>
      </c>
      <c r="C170" s="38">
        <v>480</v>
      </c>
      <c r="D170" s="39">
        <v>1.6477857878475798E-2</v>
      </c>
      <c r="E170" s="38">
        <v>9720</v>
      </c>
      <c r="F170" s="39">
        <v>2.2448555393889003E-2</v>
      </c>
      <c r="G170" s="41">
        <v>10200</v>
      </c>
      <c r="H170" s="42">
        <v>2.2072666681093246E-2</v>
      </c>
      <c r="I170" s="26"/>
    </row>
    <row r="171" spans="2:21" x14ac:dyDescent="0.4">
      <c r="B171" s="37" t="s">
        <v>71</v>
      </c>
      <c r="C171" s="38">
        <v>5310</v>
      </c>
      <c r="D171" s="39">
        <v>0.18228630278063851</v>
      </c>
      <c r="E171" s="38">
        <v>117790</v>
      </c>
      <c r="F171" s="39">
        <v>0.27203861521051292</v>
      </c>
      <c r="G171" s="41">
        <v>123110</v>
      </c>
      <c r="H171" s="42">
        <v>0.26640843089307742</v>
      </c>
      <c r="I171" s="26"/>
    </row>
    <row r="172" spans="2:21" x14ac:dyDescent="0.4">
      <c r="B172" s="37" t="s">
        <v>72</v>
      </c>
      <c r="C172" s="38">
        <v>770</v>
      </c>
      <c r="D172" s="39">
        <v>2.6433230346721594E-2</v>
      </c>
      <c r="E172" s="38">
        <v>10220</v>
      </c>
      <c r="F172" s="39">
        <v>2.3603316473821568E-2</v>
      </c>
      <c r="G172" s="41">
        <v>10990</v>
      </c>
      <c r="H172" s="42">
        <v>2.3782216355413215E-2</v>
      </c>
      <c r="I172" s="26"/>
    </row>
    <row r="173" spans="2:21" x14ac:dyDescent="0.4">
      <c r="B173" s="37" t="s">
        <v>73</v>
      </c>
      <c r="C173" s="38">
        <v>30</v>
      </c>
      <c r="D173" s="39">
        <v>1.0298661174047373E-3</v>
      </c>
      <c r="E173" s="38">
        <v>530</v>
      </c>
      <c r="F173" s="39">
        <v>1.2240467447285157E-3</v>
      </c>
      <c r="G173" s="41">
        <v>560</v>
      </c>
      <c r="H173" s="42">
        <v>1.2118326805306097E-3</v>
      </c>
      <c r="I173" s="26"/>
    </row>
    <row r="174" spans="2:21" x14ac:dyDescent="0.4">
      <c r="B174" s="37" t="s">
        <v>74</v>
      </c>
      <c r="C174" s="38">
        <v>2120</v>
      </c>
      <c r="D174" s="39">
        <v>7.2777205629934769E-2</v>
      </c>
      <c r="E174" s="38">
        <v>32810</v>
      </c>
      <c r="F174" s="39">
        <v>7.5775422065174722E-2</v>
      </c>
      <c r="G174" s="41">
        <v>34920</v>
      </c>
      <c r="H174" s="42">
        <v>7.5566423578801584E-2</v>
      </c>
      <c r="I174" s="26"/>
    </row>
    <row r="175" spans="2:21" ht="15" thickBot="1" x14ac:dyDescent="0.45">
      <c r="B175" s="37" t="s">
        <v>75</v>
      </c>
      <c r="C175" s="38">
        <v>14280</v>
      </c>
      <c r="D175" s="39">
        <v>0.490216271884655</v>
      </c>
      <c r="E175" s="38">
        <v>165500</v>
      </c>
      <c r="F175" s="39">
        <v>0.38222591745767803</v>
      </c>
      <c r="G175" s="41">
        <v>179770</v>
      </c>
      <c r="H175" s="42">
        <v>0.38901993031962084</v>
      </c>
      <c r="I175" s="26"/>
    </row>
    <row r="176" spans="2:21" ht="15" thickBot="1" x14ac:dyDescent="0.45">
      <c r="B176" s="43" t="s">
        <v>0</v>
      </c>
      <c r="C176" s="44">
        <v>29130</v>
      </c>
      <c r="D176" s="45">
        <v>1</v>
      </c>
      <c r="E176" s="44">
        <v>432990</v>
      </c>
      <c r="F176" s="45">
        <v>1</v>
      </c>
      <c r="G176" s="44">
        <v>462110</v>
      </c>
      <c r="H176" s="47">
        <v>1</v>
      </c>
      <c r="I176" s="26"/>
    </row>
    <row r="177" spans="2:12" ht="6" customHeight="1" x14ac:dyDescent="0.4">
      <c r="B177" s="35" t="s">
        <v>67</v>
      </c>
      <c r="C177" s="36"/>
      <c r="D177" s="36"/>
      <c r="E177" s="36"/>
      <c r="F177" s="36"/>
      <c r="G177" s="36"/>
      <c r="H177" s="94"/>
      <c r="I177" s="26"/>
    </row>
    <row r="178" spans="2:12" x14ac:dyDescent="0.4">
      <c r="B178" s="71" t="s">
        <v>76</v>
      </c>
      <c r="C178" s="72">
        <v>9530</v>
      </c>
      <c r="D178" s="73">
        <v>0.24650801862390068</v>
      </c>
      <c r="E178" s="72">
        <v>118580</v>
      </c>
      <c r="F178" s="73">
        <v>0.21498631180085936</v>
      </c>
      <c r="G178" s="72">
        <v>128120</v>
      </c>
      <c r="H178" s="123">
        <v>0.21706792267421174</v>
      </c>
      <c r="I178" s="26"/>
    </row>
    <row r="179" spans="2:12" s="76" customFormat="1" x14ac:dyDescent="0.4">
      <c r="B179" s="74" t="s">
        <v>77</v>
      </c>
      <c r="C179" s="75"/>
      <c r="D179" s="75"/>
      <c r="E179" s="75"/>
      <c r="F179" s="75"/>
      <c r="G179" s="75"/>
      <c r="H179" s="75"/>
      <c r="J179" s="114"/>
      <c r="K179" s="114"/>
      <c r="L179" s="114"/>
    </row>
    <row r="180" spans="2:12" s="76" customFormat="1" x14ac:dyDescent="0.4">
      <c r="B180" s="74"/>
      <c r="C180" s="75"/>
      <c r="D180" s="75"/>
      <c r="E180" s="75"/>
      <c r="F180" s="75"/>
      <c r="G180" s="75"/>
      <c r="H180" s="75"/>
      <c r="J180" s="114"/>
      <c r="K180" s="114"/>
      <c r="L180" s="114"/>
    </row>
    <row r="181" spans="2:12" x14ac:dyDescent="0.4">
      <c r="B181" s="144" t="s">
        <v>242</v>
      </c>
      <c r="C181" s="150"/>
      <c r="D181" s="150"/>
      <c r="E181" s="150"/>
      <c r="F181" s="150"/>
      <c r="G181" s="150"/>
      <c r="H181" s="151"/>
      <c r="I181" s="26"/>
    </row>
    <row r="182" spans="2:12" ht="45" customHeight="1" x14ac:dyDescent="0.4">
      <c r="B182" s="319" t="s">
        <v>78</v>
      </c>
      <c r="C182" s="320"/>
      <c r="D182" s="320"/>
      <c r="E182" s="320"/>
      <c r="F182" s="320"/>
      <c r="G182" s="320"/>
      <c r="H182" s="321"/>
      <c r="I182" s="26"/>
    </row>
    <row r="183" spans="2:12" x14ac:dyDescent="0.4">
      <c r="B183" s="152"/>
      <c r="C183" s="315" t="s">
        <v>247</v>
      </c>
      <c r="D183" s="316"/>
      <c r="E183" s="299" t="s">
        <v>248</v>
      </c>
      <c r="F183" s="300"/>
      <c r="G183" s="317" t="s">
        <v>197</v>
      </c>
      <c r="H183" s="318"/>
      <c r="I183" s="26"/>
    </row>
    <row r="184" spans="2:12" x14ac:dyDescent="0.4">
      <c r="B184" s="153" t="s">
        <v>216</v>
      </c>
      <c r="C184" s="154" t="s">
        <v>16</v>
      </c>
      <c r="D184" s="154" t="s">
        <v>17</v>
      </c>
      <c r="E184" s="154" t="s">
        <v>16</v>
      </c>
      <c r="F184" s="154" t="s">
        <v>17</v>
      </c>
      <c r="G184" s="155" t="s">
        <v>16</v>
      </c>
      <c r="H184" s="156" t="s">
        <v>17</v>
      </c>
      <c r="I184" s="26"/>
    </row>
    <row r="185" spans="2:12" s="30" customFormat="1" ht="6" customHeight="1" x14ac:dyDescent="0.4">
      <c r="B185" s="35" t="s">
        <v>217</v>
      </c>
      <c r="C185" s="36" t="s">
        <v>206</v>
      </c>
      <c r="D185" s="36" t="s">
        <v>207</v>
      </c>
      <c r="E185" s="36" t="s">
        <v>208</v>
      </c>
      <c r="F185" s="36" t="s">
        <v>209</v>
      </c>
      <c r="G185" s="36" t="s">
        <v>19</v>
      </c>
      <c r="H185" s="94" t="s">
        <v>20</v>
      </c>
      <c r="J185" s="114"/>
      <c r="K185" s="114"/>
      <c r="L185" s="114"/>
    </row>
    <row r="186" spans="2:12" x14ac:dyDescent="0.4">
      <c r="B186" s="37" t="s">
        <v>69</v>
      </c>
      <c r="C186" s="38">
        <v>5900</v>
      </c>
      <c r="D186" s="39">
        <v>0.2073085031623331</v>
      </c>
      <c r="E186" s="38">
        <v>92980</v>
      </c>
      <c r="F186" s="39">
        <v>0.22112297557611357</v>
      </c>
      <c r="G186" s="41">
        <v>98880</v>
      </c>
      <c r="H186" s="42">
        <v>0.22024724356832609</v>
      </c>
      <c r="I186" s="26"/>
    </row>
    <row r="187" spans="2:12" x14ac:dyDescent="0.4">
      <c r="B187" s="37" t="s">
        <v>70</v>
      </c>
      <c r="C187" s="38">
        <v>470</v>
      </c>
      <c r="D187" s="39">
        <v>1.651440618411806E-2</v>
      </c>
      <c r="E187" s="38">
        <v>9480</v>
      </c>
      <c r="F187" s="39">
        <v>2.2545125924516636E-2</v>
      </c>
      <c r="G187" s="41">
        <v>9950</v>
      </c>
      <c r="H187" s="42">
        <v>2.2162824367969708E-2</v>
      </c>
      <c r="I187" s="26"/>
    </row>
    <row r="188" spans="2:12" x14ac:dyDescent="0.4">
      <c r="B188" s="37" t="s">
        <v>71</v>
      </c>
      <c r="C188" s="38">
        <v>5190</v>
      </c>
      <c r="D188" s="39">
        <v>0.18236120871398454</v>
      </c>
      <c r="E188" s="38">
        <v>114200</v>
      </c>
      <c r="F188" s="39">
        <v>0.27158790934386073</v>
      </c>
      <c r="G188" s="41">
        <v>119380</v>
      </c>
      <c r="H188" s="42">
        <v>0.26590934402494709</v>
      </c>
      <c r="I188" s="26"/>
    </row>
    <row r="189" spans="2:12" x14ac:dyDescent="0.4">
      <c r="B189" s="37" t="s">
        <v>74</v>
      </c>
      <c r="C189" s="38">
        <v>2900</v>
      </c>
      <c r="D189" s="39">
        <v>0.10189739985945186</v>
      </c>
      <c r="E189" s="38">
        <v>42950</v>
      </c>
      <c r="F189" s="39">
        <v>0.10214273823396514</v>
      </c>
      <c r="G189" s="41">
        <v>45850</v>
      </c>
      <c r="H189" s="42">
        <v>0.1021271856554182</v>
      </c>
      <c r="I189" s="26"/>
    </row>
    <row r="190" spans="2:12" ht="15" thickBot="1" x14ac:dyDescent="0.45">
      <c r="B190" s="37" t="s">
        <v>75</v>
      </c>
      <c r="C190" s="38">
        <v>14000</v>
      </c>
      <c r="D190" s="39">
        <v>0.49191848208011246</v>
      </c>
      <c r="E190" s="38">
        <v>160890</v>
      </c>
      <c r="F190" s="39">
        <v>0.3826250326999453</v>
      </c>
      <c r="G190" s="41">
        <v>174880</v>
      </c>
      <c r="H190" s="42">
        <v>0.38953112818799424</v>
      </c>
      <c r="I190" s="26"/>
    </row>
    <row r="191" spans="2:12" ht="15" thickBot="1" x14ac:dyDescent="0.45">
      <c r="B191" s="43" t="s">
        <v>0</v>
      </c>
      <c r="C191" s="44">
        <v>28460</v>
      </c>
      <c r="D191" s="45">
        <v>1</v>
      </c>
      <c r="E191" s="44">
        <v>420490</v>
      </c>
      <c r="F191" s="45">
        <v>1</v>
      </c>
      <c r="G191" s="44">
        <v>448950</v>
      </c>
      <c r="H191" s="47">
        <v>1</v>
      </c>
      <c r="I191" s="26"/>
    </row>
    <row r="192" spans="2:12" ht="6" customHeight="1" x14ac:dyDescent="0.4">
      <c r="B192" s="35"/>
      <c r="C192" s="36"/>
      <c r="D192" s="36"/>
      <c r="E192" s="36"/>
      <c r="F192" s="36"/>
      <c r="G192" s="36"/>
      <c r="H192" s="94"/>
      <c r="I192" s="26"/>
    </row>
    <row r="193" spans="2:12" s="55" customFormat="1" x14ac:dyDescent="0.4">
      <c r="B193" s="86" t="s">
        <v>76</v>
      </c>
      <c r="C193" s="87">
        <v>10200</v>
      </c>
      <c r="D193" s="88">
        <v>0.26383859286083805</v>
      </c>
      <c r="E193" s="87">
        <v>131080</v>
      </c>
      <c r="F193" s="88">
        <v>0.23764889315952645</v>
      </c>
      <c r="G193" s="87">
        <v>141280</v>
      </c>
      <c r="H193" s="124">
        <v>0.23936431560578081</v>
      </c>
      <c r="I193" s="89"/>
      <c r="J193" s="114"/>
      <c r="K193" s="114"/>
      <c r="L193" s="114"/>
    </row>
    <row r="194" spans="2:12" s="76" customFormat="1" ht="10" customHeight="1" x14ac:dyDescent="0.4">
      <c r="B194" s="74" t="s">
        <v>77</v>
      </c>
      <c r="C194" s="75"/>
      <c r="D194" s="75"/>
      <c r="E194" s="75"/>
      <c r="F194" s="75"/>
      <c r="G194" s="75"/>
      <c r="H194" s="75"/>
      <c r="J194" s="114"/>
      <c r="K194" s="114"/>
      <c r="L194" s="114"/>
    </row>
    <row r="195" spans="2:12" x14ac:dyDescent="0.4">
      <c r="B195" s="51" t="s">
        <v>14</v>
      </c>
      <c r="C195" s="67"/>
      <c r="D195" s="67"/>
      <c r="E195" s="67"/>
      <c r="F195" s="67"/>
      <c r="G195" s="90"/>
      <c r="H195" s="67"/>
    </row>
    <row r="196" spans="2:12" x14ac:dyDescent="0.4">
      <c r="B196" s="144" t="s">
        <v>246</v>
      </c>
      <c r="C196" s="150"/>
      <c r="D196" s="150"/>
      <c r="E196" s="150"/>
      <c r="F196" s="150"/>
      <c r="G196" s="150"/>
      <c r="H196" s="151"/>
    </row>
    <row r="197" spans="2:12" x14ac:dyDescent="0.4">
      <c r="B197" s="152"/>
      <c r="C197" s="315" t="s">
        <v>247</v>
      </c>
      <c r="D197" s="316"/>
      <c r="E197" s="299" t="s">
        <v>248</v>
      </c>
      <c r="F197" s="300"/>
      <c r="G197" s="317" t="s">
        <v>197</v>
      </c>
      <c r="H197" s="318"/>
    </row>
    <row r="198" spans="2:12" x14ac:dyDescent="0.4">
      <c r="B198" s="153" t="s">
        <v>218</v>
      </c>
      <c r="C198" s="154" t="s">
        <v>16</v>
      </c>
      <c r="D198" s="154" t="s">
        <v>17</v>
      </c>
      <c r="E198" s="154" t="s">
        <v>16</v>
      </c>
      <c r="F198" s="154" t="s">
        <v>17</v>
      </c>
      <c r="G198" s="155" t="s">
        <v>16</v>
      </c>
      <c r="H198" s="156" t="s">
        <v>17</v>
      </c>
    </row>
    <row r="199" spans="2:12" ht="6" customHeight="1" x14ac:dyDescent="0.4">
      <c r="B199" s="35" t="s">
        <v>79</v>
      </c>
      <c r="C199" s="36" t="s">
        <v>206</v>
      </c>
      <c r="D199" s="36" t="s">
        <v>207</v>
      </c>
      <c r="E199" s="36" t="s">
        <v>208</v>
      </c>
      <c r="F199" s="36" t="s">
        <v>209</v>
      </c>
      <c r="G199" s="36" t="s">
        <v>19</v>
      </c>
      <c r="H199" s="94" t="s">
        <v>20</v>
      </c>
      <c r="I199" s="26"/>
    </row>
    <row r="200" spans="2:12" x14ac:dyDescent="0.4">
      <c r="B200" s="37" t="s">
        <v>80</v>
      </c>
      <c r="C200" s="38">
        <v>130</v>
      </c>
      <c r="D200" s="39">
        <v>4.9298445202882067E-3</v>
      </c>
      <c r="E200" s="38">
        <v>1690</v>
      </c>
      <c r="F200" s="39">
        <v>4.6502669088107421E-3</v>
      </c>
      <c r="G200" s="38">
        <v>1810</v>
      </c>
      <c r="H200" s="117">
        <v>4.6434068753206771E-3</v>
      </c>
    </row>
    <row r="201" spans="2:12" x14ac:dyDescent="0.4">
      <c r="B201" s="37" t="s">
        <v>81</v>
      </c>
      <c r="C201" s="38">
        <v>910</v>
      </c>
      <c r="D201" s="39">
        <v>3.4508911642017442E-2</v>
      </c>
      <c r="E201" s="38">
        <v>12620</v>
      </c>
      <c r="F201" s="39">
        <v>3.4725661768752407E-2</v>
      </c>
      <c r="G201" s="38">
        <v>13530</v>
      </c>
      <c r="H201" s="117">
        <v>3.4710107747562856E-2</v>
      </c>
    </row>
    <row r="202" spans="2:12" x14ac:dyDescent="0.4">
      <c r="B202" s="37" t="s">
        <v>70</v>
      </c>
      <c r="C202" s="38">
        <v>510</v>
      </c>
      <c r="D202" s="39">
        <v>1.9340159271899887E-2</v>
      </c>
      <c r="E202" s="38">
        <v>10100</v>
      </c>
      <c r="F202" s="39">
        <v>2.7791535963898519E-2</v>
      </c>
      <c r="G202" s="38">
        <v>10610</v>
      </c>
      <c r="H202" s="117">
        <v>2.7219086711133916E-2</v>
      </c>
    </row>
    <row r="203" spans="2:12" x14ac:dyDescent="0.4">
      <c r="B203" s="37" t="s">
        <v>82</v>
      </c>
      <c r="C203" s="38">
        <v>20</v>
      </c>
      <c r="D203" s="39">
        <v>7.5843761850587785E-4</v>
      </c>
      <c r="E203" s="38">
        <v>720</v>
      </c>
      <c r="F203" s="39">
        <v>1.9811788013868251E-3</v>
      </c>
      <c r="G203" s="38">
        <v>740</v>
      </c>
      <c r="H203" s="117">
        <v>1.8984094407388404E-3</v>
      </c>
    </row>
    <row r="204" spans="2:12" x14ac:dyDescent="0.4">
      <c r="B204" s="37" t="s">
        <v>83</v>
      </c>
      <c r="C204" s="38">
        <v>2160</v>
      </c>
      <c r="D204" s="39">
        <v>8.191126279863481E-2</v>
      </c>
      <c r="E204" s="38">
        <v>34300</v>
      </c>
      <c r="F204" s="39">
        <v>9.4381156788289025E-2</v>
      </c>
      <c r="G204" s="38">
        <v>36470</v>
      </c>
      <c r="H204" s="117">
        <v>9.356080041046691E-2</v>
      </c>
    </row>
    <row r="205" spans="2:12" x14ac:dyDescent="0.4">
      <c r="B205" s="37" t="s">
        <v>84</v>
      </c>
      <c r="C205" s="38">
        <v>920</v>
      </c>
      <c r="D205" s="39">
        <v>3.4888130451270385E-2</v>
      </c>
      <c r="E205" s="38">
        <v>12760</v>
      </c>
      <c r="F205" s="39">
        <v>3.5110890980133182E-2</v>
      </c>
      <c r="G205" s="38">
        <v>13690</v>
      </c>
      <c r="H205" s="117">
        <v>3.5120574653668545E-2</v>
      </c>
    </row>
    <row r="206" spans="2:12" x14ac:dyDescent="0.4">
      <c r="B206" s="37" t="s">
        <v>85</v>
      </c>
      <c r="C206" s="38">
        <v>10</v>
      </c>
      <c r="D206" s="39">
        <v>3.7921880925293893E-4</v>
      </c>
      <c r="E206" s="38">
        <v>140</v>
      </c>
      <c r="F206" s="39">
        <v>3.8522921138077156E-4</v>
      </c>
      <c r="G206" s="38">
        <v>140</v>
      </c>
      <c r="H206" s="117">
        <v>3.591585428424833E-4</v>
      </c>
    </row>
    <row r="207" spans="2:12" x14ac:dyDescent="0.4">
      <c r="B207" s="37" t="s">
        <v>86</v>
      </c>
      <c r="C207" s="38">
        <v>10</v>
      </c>
      <c r="D207" s="39">
        <v>3.7921880925293893E-4</v>
      </c>
      <c r="E207" s="38">
        <v>240</v>
      </c>
      <c r="F207" s="39">
        <v>6.6039293379560843E-4</v>
      </c>
      <c r="G207" s="38">
        <v>250</v>
      </c>
      <c r="H207" s="117">
        <v>6.4135454079014879E-4</v>
      </c>
    </row>
    <row r="208" spans="2:12" x14ac:dyDescent="0.4">
      <c r="B208" s="37" t="s">
        <v>87</v>
      </c>
      <c r="C208" s="38">
        <v>330</v>
      </c>
      <c r="D208" s="39">
        <v>1.2514220705346985E-2</v>
      </c>
      <c r="E208" s="38">
        <v>3200</v>
      </c>
      <c r="F208" s="39">
        <v>8.8052391172747779E-3</v>
      </c>
      <c r="G208" s="38">
        <v>3540</v>
      </c>
      <c r="H208" s="117">
        <v>9.0815802975885065E-3</v>
      </c>
    </row>
    <row r="209" spans="2:21" x14ac:dyDescent="0.4">
      <c r="B209" s="37" t="s">
        <v>88</v>
      </c>
      <c r="C209" s="38">
        <v>800</v>
      </c>
      <c r="D209" s="39">
        <v>3.0337504740235114E-2</v>
      </c>
      <c r="E209" s="38">
        <v>14410</v>
      </c>
      <c r="F209" s="39">
        <v>3.9651092399977987E-2</v>
      </c>
      <c r="G209" s="38">
        <v>15210</v>
      </c>
      <c r="H209" s="117">
        <v>3.902001026167265E-2</v>
      </c>
    </row>
    <row r="210" spans="2:21" x14ac:dyDescent="0.4">
      <c r="B210" s="37" t="s">
        <v>89</v>
      </c>
      <c r="C210" s="38">
        <v>20</v>
      </c>
      <c r="D210" s="39">
        <v>7.5843761850587785E-4</v>
      </c>
      <c r="E210" s="38">
        <v>270</v>
      </c>
      <c r="F210" s="39">
        <v>7.429420505200594E-4</v>
      </c>
      <c r="G210" s="38">
        <v>280</v>
      </c>
      <c r="H210" s="117">
        <v>7.1831708568496661E-4</v>
      </c>
    </row>
    <row r="211" spans="2:21" x14ac:dyDescent="0.4">
      <c r="B211" s="37" t="s">
        <v>72</v>
      </c>
      <c r="C211" s="38">
        <v>970</v>
      </c>
      <c r="D211" s="39">
        <v>3.678422449753508E-2</v>
      </c>
      <c r="E211" s="38">
        <v>13010</v>
      </c>
      <c r="F211" s="39">
        <v>3.5798800286170274E-2</v>
      </c>
      <c r="G211" s="38">
        <v>13980</v>
      </c>
      <c r="H211" s="117">
        <v>3.5864545920985119E-2</v>
      </c>
    </row>
    <row r="212" spans="2:21" x14ac:dyDescent="0.4">
      <c r="B212" s="37" t="s">
        <v>90</v>
      </c>
      <c r="C212" s="38">
        <v>20</v>
      </c>
      <c r="D212" s="39">
        <v>7.5843761850587785E-4</v>
      </c>
      <c r="E212" s="38">
        <v>180</v>
      </c>
      <c r="F212" s="39">
        <v>4.9529470034670627E-4</v>
      </c>
      <c r="G212" s="38">
        <v>190</v>
      </c>
      <c r="H212" s="117">
        <v>4.8742945100051308E-4</v>
      </c>
    </row>
    <row r="213" spans="2:21" x14ac:dyDescent="0.4">
      <c r="B213" s="37" t="s">
        <v>74</v>
      </c>
      <c r="C213" s="38">
        <v>3260</v>
      </c>
      <c r="D213" s="39">
        <v>0.1236253318164581</v>
      </c>
      <c r="E213" s="38">
        <v>55140</v>
      </c>
      <c r="F213" s="39">
        <v>0.15172527653954102</v>
      </c>
      <c r="G213" s="38">
        <v>58400</v>
      </c>
      <c r="H213" s="117">
        <v>0.14982042072857876</v>
      </c>
    </row>
    <row r="214" spans="2:21" s="114" customFormat="1" ht="15" customHeight="1" x14ac:dyDescent="0.4">
      <c r="B214" s="37" t="s">
        <v>91</v>
      </c>
      <c r="C214" s="38">
        <v>10</v>
      </c>
      <c r="D214" s="39">
        <v>3.7921880925293893E-4</v>
      </c>
      <c r="E214" s="38">
        <v>140</v>
      </c>
      <c r="F214" s="39">
        <v>3.8522921138077156E-4</v>
      </c>
      <c r="G214" s="38">
        <v>140</v>
      </c>
      <c r="H214" s="117">
        <v>3.591585428424833E-4</v>
      </c>
      <c r="I214" s="27"/>
      <c r="M214" s="27"/>
      <c r="N214" s="27"/>
      <c r="O214" s="27"/>
      <c r="P214" s="27"/>
      <c r="Q214" s="27"/>
      <c r="R214" s="27"/>
      <c r="S214" s="27"/>
      <c r="T214" s="27"/>
      <c r="U214" s="27"/>
    </row>
    <row r="215" spans="2:21" s="114" customFormat="1" ht="15" customHeight="1" x14ac:dyDescent="0.4">
      <c r="B215" s="37" t="s">
        <v>92</v>
      </c>
      <c r="C215" s="38">
        <v>740</v>
      </c>
      <c r="D215" s="39">
        <v>2.8062191884717484E-2</v>
      </c>
      <c r="E215" s="38">
        <v>15310</v>
      </c>
      <c r="F215" s="39">
        <v>4.2127565901711517E-2</v>
      </c>
      <c r="G215" s="38">
        <v>16050</v>
      </c>
      <c r="H215" s="117">
        <v>4.117496151872755E-2</v>
      </c>
      <c r="I215" s="27"/>
      <c r="M215" s="27"/>
      <c r="N215" s="27"/>
      <c r="O215" s="27"/>
      <c r="P215" s="27"/>
      <c r="Q215" s="27"/>
      <c r="R215" s="27"/>
      <c r="S215" s="27"/>
      <c r="T215" s="27"/>
      <c r="U215" s="27"/>
    </row>
    <row r="216" spans="2:21" s="114" customFormat="1" ht="15" customHeight="1" thickBot="1" x14ac:dyDescent="0.45">
      <c r="B216" s="37" t="s">
        <v>75</v>
      </c>
      <c r="C216" s="38">
        <v>15570</v>
      </c>
      <c r="D216" s="39">
        <v>0.59044368600682595</v>
      </c>
      <c r="E216" s="38">
        <v>189210</v>
      </c>
      <c r="F216" s="39">
        <v>0.5206372791811128</v>
      </c>
      <c r="G216" s="38">
        <v>204780</v>
      </c>
      <c r="H216" s="117">
        <v>0.52534633145202669</v>
      </c>
      <c r="I216" s="27"/>
      <c r="M216" s="27"/>
      <c r="N216" s="27"/>
      <c r="O216" s="27"/>
      <c r="P216" s="27"/>
      <c r="Q216" s="27"/>
      <c r="R216" s="27"/>
      <c r="S216" s="27"/>
      <c r="T216" s="27"/>
      <c r="U216" s="27"/>
    </row>
    <row r="217" spans="2:21" s="114" customFormat="1" ht="15" thickBot="1" x14ac:dyDescent="0.45">
      <c r="B217" s="43" t="s">
        <v>0</v>
      </c>
      <c r="C217" s="44">
        <v>26370</v>
      </c>
      <c r="D217" s="45">
        <v>1</v>
      </c>
      <c r="E217" s="44">
        <v>363420</v>
      </c>
      <c r="F217" s="45">
        <v>1</v>
      </c>
      <c r="G217" s="44">
        <v>389800</v>
      </c>
      <c r="H217" s="47">
        <v>1</v>
      </c>
      <c r="I217" s="27"/>
      <c r="M217" s="27"/>
      <c r="N217" s="27"/>
      <c r="O217" s="27"/>
      <c r="P217" s="27"/>
      <c r="Q217" s="27"/>
      <c r="R217" s="27"/>
      <c r="S217" s="27"/>
      <c r="T217" s="27"/>
      <c r="U217" s="27"/>
    </row>
    <row r="218" spans="2:21" s="114" customFormat="1" ht="6" customHeight="1" x14ac:dyDescent="0.4">
      <c r="B218" s="35" t="s">
        <v>79</v>
      </c>
      <c r="C218" s="78"/>
      <c r="D218" s="78"/>
      <c r="E218" s="78"/>
      <c r="F218" s="78"/>
      <c r="G218" s="78"/>
      <c r="H218" s="95"/>
      <c r="I218" s="26"/>
      <c r="M218" s="27"/>
      <c r="N218" s="27"/>
      <c r="O218" s="27"/>
      <c r="P218" s="27"/>
      <c r="Q218" s="27"/>
      <c r="R218" s="27"/>
      <c r="S218" s="27"/>
      <c r="T218" s="27"/>
      <c r="U218" s="27"/>
    </row>
    <row r="219" spans="2:21" s="114" customFormat="1" x14ac:dyDescent="0.4">
      <c r="B219" s="71" t="s">
        <v>76</v>
      </c>
      <c r="C219" s="72">
        <v>12290</v>
      </c>
      <c r="D219" s="73">
        <v>0.31789963786859804</v>
      </c>
      <c r="E219" s="72">
        <v>188150</v>
      </c>
      <c r="F219" s="73">
        <v>0.34111717461065683</v>
      </c>
      <c r="G219" s="72">
        <v>200430</v>
      </c>
      <c r="H219" s="123">
        <v>0.33957948596309911</v>
      </c>
      <c r="I219" s="27"/>
      <c r="M219" s="27"/>
      <c r="N219" s="27"/>
      <c r="O219" s="27"/>
      <c r="P219" s="27"/>
      <c r="Q219" s="27"/>
      <c r="R219" s="27"/>
      <c r="S219" s="27"/>
      <c r="T219" s="27"/>
      <c r="U219" s="27"/>
    </row>
    <row r="220" spans="2:21" s="114" customFormat="1" ht="10" customHeight="1" x14ac:dyDescent="0.4">
      <c r="B220" s="74" t="s">
        <v>77</v>
      </c>
      <c r="C220" s="67"/>
      <c r="D220" s="67"/>
      <c r="E220" s="67"/>
      <c r="F220" s="67"/>
      <c r="G220" s="67"/>
      <c r="H220" s="67"/>
      <c r="I220" s="27"/>
      <c r="M220" s="27"/>
      <c r="N220" s="27"/>
      <c r="O220" s="27"/>
      <c r="P220" s="27"/>
      <c r="Q220" s="27"/>
      <c r="R220" s="27"/>
      <c r="S220" s="27"/>
      <c r="T220" s="27"/>
      <c r="U220" s="27"/>
    </row>
    <row r="221" spans="2:21" s="114" customFormat="1" x14ac:dyDescent="0.4">
      <c r="B221" s="81"/>
      <c r="C221" s="80"/>
      <c r="D221" s="80"/>
      <c r="E221" s="80"/>
      <c r="F221" s="80"/>
      <c r="G221" s="80"/>
      <c r="H221" s="80"/>
      <c r="I221" s="27"/>
      <c r="M221" s="27"/>
      <c r="N221" s="27"/>
      <c r="O221" s="27"/>
      <c r="P221" s="27"/>
      <c r="Q221" s="27"/>
      <c r="R221" s="27"/>
      <c r="S221" s="27"/>
      <c r="T221" s="27"/>
      <c r="U221" s="27"/>
    </row>
    <row r="222" spans="2:21" s="114" customFormat="1" x14ac:dyDescent="0.4">
      <c r="B222" s="144" t="s">
        <v>219</v>
      </c>
      <c r="C222" s="150"/>
      <c r="D222" s="150"/>
      <c r="E222" s="150"/>
      <c r="F222" s="150"/>
      <c r="G222" s="150"/>
      <c r="H222" s="151"/>
      <c r="I222" s="27"/>
      <c r="M222" s="27"/>
      <c r="N222" s="27"/>
      <c r="O222" s="27"/>
      <c r="P222" s="27"/>
      <c r="Q222" s="27"/>
      <c r="R222" s="27"/>
      <c r="S222" s="27"/>
      <c r="T222" s="27"/>
      <c r="U222" s="27"/>
    </row>
    <row r="223" spans="2:21" s="114" customFormat="1" ht="15" customHeight="1" x14ac:dyDescent="0.4">
      <c r="B223" s="152"/>
      <c r="C223" s="315" t="s">
        <v>247</v>
      </c>
      <c r="D223" s="316"/>
      <c r="E223" s="299" t="s">
        <v>248</v>
      </c>
      <c r="F223" s="300"/>
      <c r="G223" s="317" t="s">
        <v>197</v>
      </c>
      <c r="H223" s="318"/>
      <c r="I223" s="27"/>
      <c r="M223" s="27"/>
      <c r="N223" s="27"/>
      <c r="O223" s="27"/>
      <c r="P223" s="27"/>
      <c r="Q223" s="27"/>
      <c r="R223" s="27"/>
      <c r="S223" s="27"/>
      <c r="T223" s="27"/>
      <c r="U223" s="27"/>
    </row>
    <row r="224" spans="2:21" s="114" customFormat="1" x14ac:dyDescent="0.4">
      <c r="B224" s="153" t="s">
        <v>219</v>
      </c>
      <c r="C224" s="154" t="s">
        <v>16</v>
      </c>
      <c r="D224" s="154" t="s">
        <v>17</v>
      </c>
      <c r="E224" s="154" t="s">
        <v>16</v>
      </c>
      <c r="F224" s="154" t="s">
        <v>17</v>
      </c>
      <c r="G224" s="155" t="s">
        <v>16</v>
      </c>
      <c r="H224" s="156" t="s">
        <v>17</v>
      </c>
      <c r="I224" s="27"/>
      <c r="M224" s="27"/>
      <c r="N224" s="27"/>
      <c r="O224" s="27"/>
      <c r="P224" s="27"/>
      <c r="Q224" s="27"/>
      <c r="R224" s="27"/>
      <c r="S224" s="27"/>
      <c r="T224" s="27"/>
      <c r="U224" s="27"/>
    </row>
    <row r="225" spans="2:21" s="114" customFormat="1" ht="6" customHeight="1" x14ac:dyDescent="0.4">
      <c r="B225" s="35" t="s">
        <v>93</v>
      </c>
      <c r="C225" s="36" t="s">
        <v>206</v>
      </c>
      <c r="D225" s="36" t="s">
        <v>207</v>
      </c>
      <c r="E225" s="36" t="s">
        <v>208</v>
      </c>
      <c r="F225" s="36" t="s">
        <v>209</v>
      </c>
      <c r="G225" s="36" t="s">
        <v>19</v>
      </c>
      <c r="H225" s="94" t="s">
        <v>20</v>
      </c>
      <c r="I225" s="26"/>
      <c r="M225" s="27"/>
      <c r="N225" s="27"/>
      <c r="O225" s="27"/>
      <c r="P225" s="27"/>
      <c r="Q225" s="27"/>
      <c r="R225" s="27"/>
      <c r="S225" s="27"/>
      <c r="T225" s="27"/>
      <c r="U225" s="27"/>
    </row>
    <row r="226" spans="2:21" s="114" customFormat="1" x14ac:dyDescent="0.4">
      <c r="B226" s="37" t="s">
        <v>177</v>
      </c>
      <c r="C226" s="38">
        <v>26320</v>
      </c>
      <c r="D226" s="39">
        <v>0.83212140373063548</v>
      </c>
      <c r="E226" s="38">
        <v>350320</v>
      </c>
      <c r="F226" s="39">
        <v>0.74837110935463891</v>
      </c>
      <c r="G226" s="38">
        <v>376630</v>
      </c>
      <c r="H226" s="117">
        <v>0.75365189898747353</v>
      </c>
      <c r="I226" s="27"/>
      <c r="M226" s="27"/>
      <c r="N226" s="27"/>
      <c r="O226" s="27"/>
      <c r="P226" s="27"/>
      <c r="Q226" s="27"/>
      <c r="R226" s="27"/>
      <c r="S226" s="27"/>
      <c r="T226" s="27"/>
      <c r="U226" s="27"/>
    </row>
    <row r="227" spans="2:21" s="114" customFormat="1" x14ac:dyDescent="0.4">
      <c r="B227" s="37" t="s">
        <v>94</v>
      </c>
      <c r="C227" s="38">
        <v>800</v>
      </c>
      <c r="D227" s="39">
        <v>2.5292443882390134E-2</v>
      </c>
      <c r="E227" s="38">
        <v>20870</v>
      </c>
      <c r="F227" s="39">
        <v>4.4583538057294224E-2</v>
      </c>
      <c r="G227" s="38">
        <v>21680</v>
      </c>
      <c r="H227" s="117">
        <v>4.3382558930643932E-2</v>
      </c>
      <c r="I227" s="27"/>
      <c r="M227" s="27"/>
      <c r="N227" s="27"/>
      <c r="O227" s="27"/>
      <c r="P227" s="27"/>
      <c r="Q227" s="27"/>
      <c r="R227" s="27"/>
      <c r="S227" s="27"/>
      <c r="T227" s="27"/>
      <c r="U227" s="27"/>
    </row>
    <row r="228" spans="2:21" s="114" customFormat="1" x14ac:dyDescent="0.4">
      <c r="B228" s="37" t="s">
        <v>95</v>
      </c>
      <c r="C228" s="38">
        <v>50</v>
      </c>
      <c r="D228" s="39">
        <v>1.5807777426493834E-3</v>
      </c>
      <c r="E228" s="38">
        <v>650</v>
      </c>
      <c r="F228" s="39">
        <v>1.3885625173570314E-3</v>
      </c>
      <c r="G228" s="38">
        <v>700</v>
      </c>
      <c r="H228" s="117">
        <v>1.4007283787569537E-3</v>
      </c>
      <c r="I228" s="27"/>
      <c r="M228" s="27"/>
      <c r="N228" s="27"/>
      <c r="O228" s="27"/>
      <c r="P228" s="27"/>
      <c r="Q228" s="27"/>
      <c r="R228" s="27"/>
      <c r="S228" s="27"/>
      <c r="T228" s="27"/>
      <c r="U228" s="27"/>
    </row>
    <row r="229" spans="2:21" ht="15" customHeight="1" x14ac:dyDescent="0.4">
      <c r="B229" s="37" t="s">
        <v>96</v>
      </c>
      <c r="C229" s="38">
        <v>40</v>
      </c>
      <c r="D229" s="39">
        <v>1.2646221941195069E-3</v>
      </c>
      <c r="E229" s="38">
        <v>1060</v>
      </c>
      <c r="F229" s="39">
        <v>2.264425028305313E-3</v>
      </c>
      <c r="G229" s="38">
        <v>1100</v>
      </c>
      <c r="H229" s="117">
        <v>2.2011445951894987E-3</v>
      </c>
      <c r="I229" s="82"/>
    </row>
    <row r="230" spans="2:21" ht="15" customHeight="1" x14ac:dyDescent="0.4">
      <c r="B230" s="37" t="s">
        <v>97</v>
      </c>
      <c r="C230" s="38">
        <v>2990</v>
      </c>
      <c r="D230" s="39">
        <v>9.4530509010433139E-2</v>
      </c>
      <c r="E230" s="38">
        <v>65400</v>
      </c>
      <c r="F230" s="39">
        <v>0.13971075174638439</v>
      </c>
      <c r="G230" s="38">
        <v>68390</v>
      </c>
      <c r="H230" s="117">
        <v>0.13685116260455438</v>
      </c>
      <c r="I230" s="64"/>
      <c r="M230" s="64"/>
      <c r="N230" s="64"/>
    </row>
    <row r="231" spans="2:21" x14ac:dyDescent="0.4">
      <c r="B231" s="37" t="s">
        <v>98</v>
      </c>
      <c r="C231" s="38">
        <v>130</v>
      </c>
      <c r="D231" s="39">
        <v>4.110022130888397E-3</v>
      </c>
      <c r="E231" s="38">
        <v>2620</v>
      </c>
      <c r="F231" s="39">
        <v>5.5969750699621885E-3</v>
      </c>
      <c r="G231" s="38">
        <v>2750</v>
      </c>
      <c r="H231" s="117">
        <v>5.502861487973746E-3</v>
      </c>
    </row>
    <row r="232" spans="2:21" x14ac:dyDescent="0.4">
      <c r="B232" s="37" t="s">
        <v>74</v>
      </c>
      <c r="C232" s="38">
        <v>1130</v>
      </c>
      <c r="D232" s="39">
        <v>3.5725576983876066E-2</v>
      </c>
      <c r="E232" s="38">
        <v>23800</v>
      </c>
      <c r="F232" s="39">
        <v>5.0842750635534381E-2</v>
      </c>
      <c r="G232" s="38">
        <v>24930</v>
      </c>
      <c r="H232" s="117">
        <v>4.9885940689158359E-2</v>
      </c>
    </row>
    <row r="233" spans="2:21" x14ac:dyDescent="0.4">
      <c r="B233" s="37" t="s">
        <v>99</v>
      </c>
      <c r="C233" s="38">
        <v>70</v>
      </c>
      <c r="D233" s="39">
        <v>2.2130888397091371E-3</v>
      </c>
      <c r="E233" s="38">
        <v>1110</v>
      </c>
      <c r="F233" s="39">
        <v>2.3712375296404691E-3</v>
      </c>
      <c r="G233" s="38">
        <v>1180</v>
      </c>
      <c r="H233" s="117">
        <v>2.3612278384760074E-3</v>
      </c>
    </row>
    <row r="234" spans="2:21" ht="15" thickBot="1" x14ac:dyDescent="0.45">
      <c r="B234" s="37" t="s">
        <v>100</v>
      </c>
      <c r="C234" s="38">
        <v>90</v>
      </c>
      <c r="D234" s="39">
        <v>2.8453999367688901E-3</v>
      </c>
      <c r="E234" s="38">
        <v>2280</v>
      </c>
      <c r="F234" s="39">
        <v>4.8706500608831256E-3</v>
      </c>
      <c r="G234" s="38">
        <v>2380</v>
      </c>
      <c r="H234" s="117">
        <v>4.7624764877736425E-3</v>
      </c>
    </row>
    <row r="235" spans="2:21" ht="15" thickBot="1" x14ac:dyDescent="0.45">
      <c r="B235" s="43" t="s">
        <v>0</v>
      </c>
      <c r="C235" s="44">
        <v>31630</v>
      </c>
      <c r="D235" s="45">
        <v>1</v>
      </c>
      <c r="E235" s="44">
        <v>468110</v>
      </c>
      <c r="F235" s="45">
        <v>1</v>
      </c>
      <c r="G235" s="44">
        <v>499740</v>
      </c>
      <c r="H235" s="47">
        <v>1</v>
      </c>
    </row>
    <row r="236" spans="2:21" ht="6" customHeight="1" x14ac:dyDescent="0.4">
      <c r="B236" s="35" t="s">
        <v>93</v>
      </c>
      <c r="C236" s="36"/>
      <c r="D236" s="36"/>
      <c r="E236" s="36"/>
      <c r="F236" s="36"/>
      <c r="G236" s="36"/>
      <c r="H236" s="94"/>
      <c r="I236" s="26"/>
    </row>
    <row r="237" spans="2:21" x14ac:dyDescent="0.4">
      <c r="B237" s="71" t="s">
        <v>76</v>
      </c>
      <c r="C237" s="72">
        <v>7030</v>
      </c>
      <c r="D237" s="73">
        <v>0.1818416968442835</v>
      </c>
      <c r="E237" s="72">
        <v>83460</v>
      </c>
      <c r="F237" s="73">
        <v>0.15131352321554833</v>
      </c>
      <c r="G237" s="72">
        <v>90490</v>
      </c>
      <c r="H237" s="123">
        <v>0.15331311522626773</v>
      </c>
    </row>
    <row r="238" spans="2:21" ht="10" customHeight="1" x14ac:dyDescent="0.4">
      <c r="B238" s="74" t="s">
        <v>77</v>
      </c>
      <c r="C238" s="67"/>
      <c r="D238" s="67"/>
      <c r="E238" s="67"/>
      <c r="F238" s="67"/>
      <c r="G238" s="67"/>
      <c r="H238" s="67"/>
    </row>
    <row r="239" spans="2:21" ht="10" customHeight="1" x14ac:dyDescent="0.4">
      <c r="B239" s="74" t="s">
        <v>101</v>
      </c>
      <c r="C239" s="82"/>
      <c r="D239" s="82"/>
      <c r="E239" s="82"/>
      <c r="F239" s="82"/>
      <c r="G239" s="82"/>
      <c r="H239" s="82"/>
      <c r="I239" s="77"/>
      <c r="M239" s="77"/>
      <c r="N239" s="77"/>
    </row>
    <row r="240" spans="2:21" ht="10" customHeight="1" x14ac:dyDescent="0.4">
      <c r="B240" s="74" t="s">
        <v>102</v>
      </c>
      <c r="C240" s="82"/>
      <c r="D240" s="82"/>
      <c r="E240" s="82"/>
      <c r="F240" s="82"/>
      <c r="G240" s="82"/>
      <c r="H240" s="82"/>
      <c r="I240" s="77"/>
      <c r="M240" s="77"/>
      <c r="N240" s="77"/>
    </row>
    <row r="241" spans="2:14" x14ac:dyDescent="0.4">
      <c r="B241" s="83"/>
      <c r="C241" s="82"/>
      <c r="D241" s="82"/>
      <c r="E241" s="82"/>
      <c r="F241" s="82"/>
      <c r="G241" s="82"/>
      <c r="H241" s="82"/>
    </row>
    <row r="242" spans="2:14" x14ac:dyDescent="0.4">
      <c r="B242" s="144" t="s">
        <v>243</v>
      </c>
      <c r="C242" s="150"/>
      <c r="D242" s="150"/>
      <c r="E242" s="150"/>
      <c r="F242" s="150"/>
      <c r="G242" s="150"/>
      <c r="H242" s="151"/>
    </row>
    <row r="243" spans="2:14" ht="15" customHeight="1" x14ac:dyDescent="0.4">
      <c r="B243" s="152"/>
      <c r="C243" s="315" t="s">
        <v>247</v>
      </c>
      <c r="D243" s="316"/>
      <c r="E243" s="299" t="s">
        <v>248</v>
      </c>
      <c r="F243" s="300"/>
      <c r="G243" s="317" t="s">
        <v>197</v>
      </c>
      <c r="H243" s="318"/>
    </row>
    <row r="244" spans="2:14" x14ac:dyDescent="0.4">
      <c r="B244" s="153" t="s">
        <v>220</v>
      </c>
      <c r="C244" s="154" t="s">
        <v>16</v>
      </c>
      <c r="D244" s="154" t="s">
        <v>17</v>
      </c>
      <c r="E244" s="154" t="s">
        <v>16</v>
      </c>
      <c r="F244" s="154" t="s">
        <v>17</v>
      </c>
      <c r="G244" s="155" t="s">
        <v>16</v>
      </c>
      <c r="H244" s="156" t="s">
        <v>17</v>
      </c>
    </row>
    <row r="245" spans="2:14" ht="6" customHeight="1" x14ac:dyDescent="0.4">
      <c r="B245" s="35" t="s">
        <v>103</v>
      </c>
      <c r="C245" s="36" t="s">
        <v>206</v>
      </c>
      <c r="D245" s="36" t="s">
        <v>207</v>
      </c>
      <c r="E245" s="36" t="s">
        <v>208</v>
      </c>
      <c r="F245" s="36" t="s">
        <v>209</v>
      </c>
      <c r="G245" s="36" t="s">
        <v>19</v>
      </c>
      <c r="H245" s="94" t="s">
        <v>20</v>
      </c>
      <c r="I245" s="26"/>
    </row>
    <row r="246" spans="2:14" x14ac:dyDescent="0.4">
      <c r="B246" s="37" t="s">
        <v>104</v>
      </c>
      <c r="C246" s="38">
        <v>20</v>
      </c>
      <c r="D246" s="39">
        <v>5.4585152838427945E-4</v>
      </c>
      <c r="E246" s="38">
        <v>240</v>
      </c>
      <c r="F246" s="39">
        <v>4.6144084905116225E-4</v>
      </c>
      <c r="G246" s="38">
        <v>260</v>
      </c>
      <c r="H246" s="117">
        <v>4.6699595868881903E-4</v>
      </c>
    </row>
    <row r="247" spans="2:14" x14ac:dyDescent="0.4">
      <c r="B247" s="37" t="s">
        <v>105</v>
      </c>
      <c r="C247" s="38">
        <v>10</v>
      </c>
      <c r="D247" s="39">
        <v>2.7292576419213972E-4</v>
      </c>
      <c r="E247" s="38">
        <v>110</v>
      </c>
      <c r="F247" s="39">
        <v>2.114937224817827E-4</v>
      </c>
      <c r="G247" s="38">
        <v>110</v>
      </c>
      <c r="H247" s="117">
        <v>1.9757521329142344E-4</v>
      </c>
    </row>
    <row r="248" spans="2:14" x14ac:dyDescent="0.4">
      <c r="B248" s="37" t="s">
        <v>82</v>
      </c>
      <c r="C248" s="38">
        <v>10</v>
      </c>
      <c r="D248" s="39">
        <v>2.7292576419213972E-4</v>
      </c>
      <c r="E248" s="38">
        <v>90</v>
      </c>
      <c r="F248" s="39">
        <v>1.7304031839418584E-4</v>
      </c>
      <c r="G248" s="38">
        <v>90</v>
      </c>
      <c r="H248" s="117">
        <v>1.6165244723843737E-4</v>
      </c>
    </row>
    <row r="249" spans="2:14" x14ac:dyDescent="0.4">
      <c r="B249" s="37" t="s">
        <v>107</v>
      </c>
      <c r="C249" s="38">
        <v>33730</v>
      </c>
      <c r="D249" s="39">
        <v>0.92057860262008728</v>
      </c>
      <c r="E249" s="38">
        <v>445250</v>
      </c>
      <c r="F249" s="39">
        <v>0.85606890850012496</v>
      </c>
      <c r="G249" s="38">
        <v>478980</v>
      </c>
      <c r="H249" s="117">
        <v>0.86031432420296361</v>
      </c>
    </row>
    <row r="250" spans="2:14" x14ac:dyDescent="0.4">
      <c r="B250" s="37" t="s">
        <v>108</v>
      </c>
      <c r="C250" s="38">
        <v>20</v>
      </c>
      <c r="D250" s="39">
        <v>5.4585152838427945E-4</v>
      </c>
      <c r="E250" s="38">
        <v>430</v>
      </c>
      <c r="F250" s="39">
        <v>8.2674818788333235E-4</v>
      </c>
      <c r="G250" s="38">
        <v>450</v>
      </c>
      <c r="H250" s="117">
        <v>8.0826223619218682E-4</v>
      </c>
    </row>
    <row r="251" spans="2:14" x14ac:dyDescent="0.4">
      <c r="B251" s="37" t="s">
        <v>86</v>
      </c>
      <c r="C251" s="38">
        <v>0</v>
      </c>
      <c r="D251" s="39">
        <v>0</v>
      </c>
      <c r="E251" s="38">
        <v>30</v>
      </c>
      <c r="F251" s="39">
        <v>5.7680106131395281E-5</v>
      </c>
      <c r="G251" s="38">
        <v>30</v>
      </c>
      <c r="H251" s="117">
        <v>5.3884149079479123E-5</v>
      </c>
    </row>
    <row r="252" spans="2:14" x14ac:dyDescent="0.4">
      <c r="B252" s="37" t="s">
        <v>88</v>
      </c>
      <c r="C252" s="38">
        <v>350</v>
      </c>
      <c r="D252" s="39">
        <v>9.5524017467248905E-3</v>
      </c>
      <c r="E252" s="38">
        <v>6540</v>
      </c>
      <c r="F252" s="39">
        <v>1.2574263136644172E-2</v>
      </c>
      <c r="G252" s="38">
        <v>6880</v>
      </c>
      <c r="H252" s="117">
        <v>1.2357431522227211E-2</v>
      </c>
    </row>
    <row r="253" spans="2:14" ht="15" customHeight="1" x14ac:dyDescent="0.4">
      <c r="B253" s="37" t="s">
        <v>110</v>
      </c>
      <c r="C253" s="38">
        <v>40</v>
      </c>
      <c r="D253" s="39">
        <v>1.0917030567685589E-3</v>
      </c>
      <c r="E253" s="38">
        <v>630</v>
      </c>
      <c r="F253" s="39">
        <v>1.2112822287593009E-3</v>
      </c>
      <c r="G253" s="38">
        <v>670</v>
      </c>
      <c r="H253" s="117">
        <v>1.2034126627750337E-3</v>
      </c>
      <c r="I253" s="82"/>
    </row>
    <row r="254" spans="2:14" ht="15" customHeight="1" x14ac:dyDescent="0.4">
      <c r="B254" s="37" t="s">
        <v>111</v>
      </c>
      <c r="C254" s="38">
        <v>1590</v>
      </c>
      <c r="D254" s="39">
        <v>4.3395196506550215E-2</v>
      </c>
      <c r="E254" s="38">
        <v>46820</v>
      </c>
      <c r="F254" s="39">
        <v>9.0019418969064235E-2</v>
      </c>
      <c r="G254" s="38">
        <v>48410</v>
      </c>
      <c r="H254" s="117">
        <v>8.6951055231252808E-2</v>
      </c>
      <c r="I254" s="64"/>
      <c r="M254" s="64"/>
      <c r="N254" s="64"/>
    </row>
    <row r="255" spans="2:14" ht="15" customHeight="1" x14ac:dyDescent="0.4">
      <c r="B255" s="37" t="s">
        <v>112</v>
      </c>
      <c r="C255" s="38">
        <v>30</v>
      </c>
      <c r="D255" s="39">
        <v>8.1877729257641917E-4</v>
      </c>
      <c r="E255" s="38">
        <v>400</v>
      </c>
      <c r="F255" s="39">
        <v>7.6906808175193706E-4</v>
      </c>
      <c r="G255" s="38">
        <v>420</v>
      </c>
      <c r="H255" s="117">
        <v>7.5437808711270767E-4</v>
      </c>
    </row>
    <row r="256" spans="2:14" ht="15" customHeight="1" x14ac:dyDescent="0.4">
      <c r="B256" s="37" t="s">
        <v>113</v>
      </c>
      <c r="C256" s="38">
        <v>710</v>
      </c>
      <c r="D256" s="39">
        <v>1.9377729257641921E-2</v>
      </c>
      <c r="E256" s="38">
        <v>15010</v>
      </c>
      <c r="F256" s="39">
        <v>2.8859279767741438E-2</v>
      </c>
      <c r="G256" s="38">
        <v>15720</v>
      </c>
      <c r="H256" s="117">
        <v>2.823529411764706E-2</v>
      </c>
    </row>
    <row r="257" spans="2:21" ht="15" customHeight="1" thickBot="1" x14ac:dyDescent="0.45">
      <c r="B257" s="37" t="s">
        <v>92</v>
      </c>
      <c r="C257" s="38">
        <v>150</v>
      </c>
      <c r="D257" s="39">
        <v>4.0938864628820961E-3</v>
      </c>
      <c r="E257" s="38">
        <v>4570</v>
      </c>
      <c r="F257" s="39">
        <v>8.7866028340158817E-3</v>
      </c>
      <c r="G257" s="38">
        <v>4720</v>
      </c>
      <c r="H257" s="117">
        <v>8.4777727885047144E-3</v>
      </c>
    </row>
    <row r="258" spans="2:21" ht="15" thickBot="1" x14ac:dyDescent="0.45">
      <c r="B258" s="43" t="s">
        <v>0</v>
      </c>
      <c r="C258" s="44">
        <v>36640</v>
      </c>
      <c r="D258" s="50">
        <v>1</v>
      </c>
      <c r="E258" s="44">
        <v>520110</v>
      </c>
      <c r="F258" s="50">
        <v>1</v>
      </c>
      <c r="G258" s="44">
        <v>556750</v>
      </c>
      <c r="H258" s="84">
        <v>1</v>
      </c>
    </row>
    <row r="259" spans="2:21" ht="6" customHeight="1" x14ac:dyDescent="0.4">
      <c r="B259" s="35" t="s">
        <v>103</v>
      </c>
      <c r="C259" s="36"/>
      <c r="D259" s="36"/>
      <c r="E259" s="36"/>
      <c r="F259" s="36"/>
      <c r="G259" s="36"/>
      <c r="H259" s="94"/>
      <c r="I259" s="82"/>
    </row>
    <row r="260" spans="2:21" x14ac:dyDescent="0.4">
      <c r="B260" s="71" t="s">
        <v>76</v>
      </c>
      <c r="C260" s="72">
        <v>2020</v>
      </c>
      <c r="D260" s="73">
        <v>5.2250387997930678E-2</v>
      </c>
      <c r="E260" s="72">
        <v>31460</v>
      </c>
      <c r="F260" s="73">
        <v>5.7037184763493301E-2</v>
      </c>
      <c r="G260" s="72">
        <v>33480</v>
      </c>
      <c r="H260" s="123">
        <v>5.6723650102502417E-2</v>
      </c>
    </row>
    <row r="261" spans="2:21" s="114" customFormat="1" ht="10" customHeight="1" x14ac:dyDescent="0.4">
      <c r="B261" s="74" t="s">
        <v>77</v>
      </c>
      <c r="C261" s="67"/>
      <c r="D261" s="67"/>
      <c r="E261" s="67"/>
      <c r="F261" s="67"/>
      <c r="G261" s="67"/>
      <c r="H261" s="67"/>
      <c r="I261" s="27"/>
      <c r="M261" s="27"/>
      <c r="N261" s="27"/>
      <c r="O261" s="27"/>
      <c r="P261" s="27"/>
      <c r="Q261" s="27"/>
      <c r="R261" s="27"/>
      <c r="S261" s="27"/>
      <c r="T261" s="27"/>
      <c r="U261" s="27"/>
    </row>
    <row r="262" spans="2:21" s="114" customFormat="1" ht="10" customHeight="1" x14ac:dyDescent="0.4">
      <c r="B262" s="74" t="s">
        <v>221</v>
      </c>
      <c r="C262" s="82"/>
      <c r="D262" s="82"/>
      <c r="E262" s="82"/>
      <c r="F262" s="82"/>
      <c r="G262" s="82"/>
      <c r="H262" s="82"/>
      <c r="I262" s="27"/>
      <c r="M262" s="27"/>
      <c r="N262" s="27"/>
      <c r="O262" s="27"/>
      <c r="P262" s="27"/>
      <c r="Q262" s="27"/>
      <c r="R262" s="27"/>
      <c r="S262" s="27"/>
      <c r="T262" s="27"/>
      <c r="U262" s="27"/>
    </row>
    <row r="263" spans="2:21" s="114" customFormat="1" x14ac:dyDescent="0.4">
      <c r="B263" s="79" t="s">
        <v>14</v>
      </c>
      <c r="C263" s="85"/>
      <c r="D263" s="85"/>
      <c r="E263" s="85"/>
      <c r="F263" s="85"/>
      <c r="G263" s="85"/>
      <c r="H263" s="85"/>
      <c r="I263" s="27"/>
      <c r="M263" s="27"/>
      <c r="N263" s="27"/>
      <c r="O263" s="27"/>
      <c r="P263" s="27"/>
      <c r="Q263" s="27"/>
      <c r="R263" s="27"/>
      <c r="S263" s="27"/>
      <c r="T263" s="27"/>
      <c r="U263" s="27"/>
    </row>
    <row r="264" spans="2:21" s="114" customFormat="1" x14ac:dyDescent="0.4">
      <c r="B264" s="144" t="s">
        <v>245</v>
      </c>
      <c r="C264" s="150"/>
      <c r="D264" s="150"/>
      <c r="E264" s="150"/>
      <c r="F264" s="150"/>
      <c r="G264" s="150"/>
      <c r="H264" s="151"/>
      <c r="I264" s="27"/>
      <c r="M264" s="27"/>
      <c r="N264" s="27"/>
      <c r="O264" s="27"/>
      <c r="P264" s="27"/>
      <c r="Q264" s="27"/>
      <c r="R264" s="27"/>
      <c r="S264" s="27"/>
      <c r="T264" s="27"/>
      <c r="U264" s="27"/>
    </row>
    <row r="265" spans="2:21" s="114" customFormat="1" x14ac:dyDescent="0.4">
      <c r="B265" s="152"/>
      <c r="C265" s="315" t="s">
        <v>247</v>
      </c>
      <c r="D265" s="316"/>
      <c r="E265" s="299" t="s">
        <v>248</v>
      </c>
      <c r="F265" s="300"/>
      <c r="G265" s="317" t="s">
        <v>197</v>
      </c>
      <c r="H265" s="318"/>
      <c r="I265" s="27"/>
      <c r="M265" s="27"/>
      <c r="N265" s="27"/>
      <c r="O265" s="27"/>
      <c r="P265" s="27"/>
      <c r="Q265" s="27"/>
      <c r="R265" s="27"/>
      <c r="S265" s="27"/>
      <c r="T265" s="27"/>
      <c r="U265" s="27"/>
    </row>
    <row r="266" spans="2:21" s="114" customFormat="1" ht="14.25" customHeight="1" x14ac:dyDescent="0.4">
      <c r="B266" s="153" t="s">
        <v>114</v>
      </c>
      <c r="C266" s="154" t="s">
        <v>16</v>
      </c>
      <c r="D266" s="154" t="s">
        <v>17</v>
      </c>
      <c r="E266" s="154" t="s">
        <v>16</v>
      </c>
      <c r="F266" s="154" t="s">
        <v>17</v>
      </c>
      <c r="G266" s="155" t="s">
        <v>16</v>
      </c>
      <c r="H266" s="156" t="s">
        <v>17</v>
      </c>
      <c r="I266" s="26"/>
      <c r="M266" s="27"/>
      <c r="N266" s="27"/>
      <c r="O266" s="27"/>
      <c r="P266" s="27"/>
      <c r="Q266" s="27"/>
      <c r="R266" s="27"/>
      <c r="S266" s="27"/>
      <c r="T266" s="27"/>
      <c r="U266" s="27"/>
    </row>
    <row r="267" spans="2:21" s="114" customFormat="1" ht="6" customHeight="1" x14ac:dyDescent="0.4">
      <c r="B267" s="35" t="s">
        <v>115</v>
      </c>
      <c r="C267" s="36" t="s">
        <v>206</v>
      </c>
      <c r="D267" s="36" t="s">
        <v>207</v>
      </c>
      <c r="E267" s="36" t="s">
        <v>208</v>
      </c>
      <c r="F267" s="36" t="s">
        <v>209</v>
      </c>
      <c r="G267" s="36" t="s">
        <v>19</v>
      </c>
      <c r="H267" s="94" t="s">
        <v>20</v>
      </c>
      <c r="I267" s="27"/>
      <c r="M267" s="27"/>
      <c r="N267" s="27"/>
      <c r="O267" s="27"/>
      <c r="P267" s="27"/>
      <c r="Q267" s="27"/>
      <c r="R267" s="27"/>
      <c r="S267" s="27"/>
      <c r="T267" s="27"/>
      <c r="U267" s="27"/>
    </row>
    <row r="268" spans="2:21" s="114" customFormat="1" x14ac:dyDescent="0.4">
      <c r="B268" s="37" t="s">
        <v>104</v>
      </c>
      <c r="C268" s="38">
        <v>20</v>
      </c>
      <c r="D268" s="39">
        <v>5.2952078369075987E-4</v>
      </c>
      <c r="E268" s="38">
        <v>470</v>
      </c>
      <c r="F268" s="39">
        <v>8.6948478401627975E-4</v>
      </c>
      <c r="G268" s="38">
        <v>490</v>
      </c>
      <c r="H268" s="117">
        <v>8.4728178171254666E-4</v>
      </c>
      <c r="I268" s="27"/>
      <c r="M268" s="27"/>
      <c r="N268" s="27"/>
      <c r="O268" s="27"/>
      <c r="P268" s="27"/>
      <c r="Q268" s="27"/>
      <c r="R268" s="27"/>
      <c r="S268" s="27"/>
      <c r="T268" s="27"/>
      <c r="U268" s="27"/>
    </row>
    <row r="269" spans="2:21" s="114" customFormat="1" x14ac:dyDescent="0.4">
      <c r="B269" s="37" t="s">
        <v>105</v>
      </c>
      <c r="C269" s="38">
        <v>10</v>
      </c>
      <c r="D269" s="39">
        <v>2.6476039184537993E-4</v>
      </c>
      <c r="E269" s="38">
        <v>420</v>
      </c>
      <c r="F269" s="39">
        <v>7.7698640273795205E-4</v>
      </c>
      <c r="G269" s="38">
        <v>420</v>
      </c>
      <c r="H269" s="117">
        <v>7.2624152718218286E-4</v>
      </c>
      <c r="I269" s="27"/>
      <c r="M269" s="27"/>
      <c r="N269" s="27"/>
      <c r="O269" s="27"/>
      <c r="P269" s="27"/>
      <c r="Q269" s="27"/>
      <c r="R269" s="27"/>
      <c r="S269" s="27"/>
      <c r="T269" s="27"/>
      <c r="U269" s="27"/>
    </row>
    <row r="270" spans="2:21" s="114" customFormat="1" x14ac:dyDescent="0.4">
      <c r="B270" s="37" t="s">
        <v>82</v>
      </c>
      <c r="C270" s="38">
        <v>10</v>
      </c>
      <c r="D270" s="39">
        <v>2.6476039184537993E-4</v>
      </c>
      <c r="E270" s="38">
        <v>240</v>
      </c>
      <c r="F270" s="39">
        <v>4.439922301359726E-4</v>
      </c>
      <c r="G270" s="38">
        <v>250</v>
      </c>
      <c r="H270" s="117">
        <v>4.3228662332272789E-4</v>
      </c>
      <c r="I270" s="27"/>
      <c r="M270" s="27"/>
      <c r="N270" s="27"/>
      <c r="O270" s="27"/>
      <c r="P270" s="27"/>
      <c r="Q270" s="27"/>
      <c r="R270" s="27"/>
      <c r="S270" s="27"/>
      <c r="T270" s="27"/>
      <c r="U270" s="27"/>
    </row>
    <row r="271" spans="2:21" s="114" customFormat="1" x14ac:dyDescent="0.4">
      <c r="B271" s="37" t="s">
        <v>106</v>
      </c>
      <c r="C271" s="38">
        <v>370</v>
      </c>
      <c r="D271" s="39">
        <v>9.7961344982790566E-3</v>
      </c>
      <c r="E271" s="38">
        <v>7580</v>
      </c>
      <c r="F271" s="39">
        <v>1.4022754601794469E-2</v>
      </c>
      <c r="G271" s="38">
        <v>7950</v>
      </c>
      <c r="H271" s="117">
        <v>1.3746714621662747E-2</v>
      </c>
      <c r="I271" s="27"/>
      <c r="M271" s="27"/>
      <c r="N271" s="27"/>
      <c r="O271" s="27"/>
      <c r="P271" s="27"/>
      <c r="Q271" s="27"/>
      <c r="R271" s="27"/>
      <c r="S271" s="27"/>
      <c r="T271" s="27"/>
      <c r="U271" s="27"/>
    </row>
    <row r="272" spans="2:21" s="114" customFormat="1" x14ac:dyDescent="0.4">
      <c r="B272" s="37" t="s">
        <v>107</v>
      </c>
      <c r="C272" s="38">
        <v>34300</v>
      </c>
      <c r="D272" s="39">
        <v>0.90812814402965314</v>
      </c>
      <c r="E272" s="38">
        <v>451280</v>
      </c>
      <c r="F272" s="39">
        <v>0.83485339006567383</v>
      </c>
      <c r="G272" s="38">
        <v>485580</v>
      </c>
      <c r="H272" s="117">
        <v>0.83963895421220081</v>
      </c>
      <c r="I272" s="27"/>
      <c r="M272" s="27"/>
      <c r="N272" s="27"/>
      <c r="O272" s="27"/>
      <c r="P272" s="27"/>
      <c r="Q272" s="27"/>
      <c r="R272" s="27"/>
      <c r="S272" s="27"/>
      <c r="T272" s="27"/>
      <c r="U272" s="27"/>
    </row>
    <row r="273" spans="2:21" s="114" customFormat="1" x14ac:dyDescent="0.4">
      <c r="B273" s="37" t="s">
        <v>108</v>
      </c>
      <c r="C273" s="38">
        <v>30</v>
      </c>
      <c r="D273" s="39">
        <v>7.9428117553613975E-4</v>
      </c>
      <c r="E273" s="38">
        <v>800</v>
      </c>
      <c r="F273" s="39">
        <v>1.4799741004532421E-3</v>
      </c>
      <c r="G273" s="38">
        <v>830</v>
      </c>
      <c r="H273" s="117">
        <v>1.4351915894314567E-3</v>
      </c>
      <c r="I273" s="27"/>
      <c r="M273" s="27"/>
      <c r="N273" s="27"/>
      <c r="O273" s="27"/>
      <c r="P273" s="27"/>
      <c r="Q273" s="27"/>
      <c r="R273" s="27"/>
      <c r="S273" s="27"/>
      <c r="T273" s="27"/>
      <c r="U273" s="27"/>
    </row>
    <row r="274" spans="2:21" s="114" customFormat="1" x14ac:dyDescent="0.4">
      <c r="B274" s="37" t="s">
        <v>86</v>
      </c>
      <c r="C274" s="38">
        <v>0</v>
      </c>
      <c r="D274" s="39">
        <v>0</v>
      </c>
      <c r="E274" s="38">
        <v>60</v>
      </c>
      <c r="F274" s="39">
        <v>1.1099805753399315E-4</v>
      </c>
      <c r="G274" s="38">
        <v>60</v>
      </c>
      <c r="H274" s="117">
        <v>1.0374878959745469E-4</v>
      </c>
      <c r="I274" s="27"/>
      <c r="M274" s="27"/>
      <c r="N274" s="27"/>
      <c r="O274" s="27"/>
      <c r="P274" s="27"/>
      <c r="Q274" s="27"/>
      <c r="R274" s="27"/>
      <c r="S274" s="27"/>
      <c r="T274" s="27"/>
      <c r="U274" s="27"/>
    </row>
    <row r="275" spans="2:21" s="114" customFormat="1" ht="15" customHeight="1" x14ac:dyDescent="0.4">
      <c r="B275" s="37" t="s">
        <v>88</v>
      </c>
      <c r="C275" s="38">
        <v>380</v>
      </c>
      <c r="D275" s="39">
        <v>1.0060894890124437E-2</v>
      </c>
      <c r="E275" s="38">
        <v>7360</v>
      </c>
      <c r="F275" s="39">
        <v>1.3615761724169827E-2</v>
      </c>
      <c r="G275" s="38">
        <v>7740</v>
      </c>
      <c r="H275" s="117">
        <v>1.3383593858071656E-2</v>
      </c>
      <c r="I275" s="82"/>
      <c r="M275" s="27"/>
      <c r="N275" s="27"/>
      <c r="O275" s="27"/>
      <c r="P275" s="27"/>
      <c r="Q275" s="27"/>
      <c r="R275" s="27"/>
      <c r="S275" s="27"/>
      <c r="T275" s="27"/>
      <c r="U275" s="27"/>
    </row>
    <row r="276" spans="2:21" ht="15" customHeight="1" x14ac:dyDescent="0.4">
      <c r="B276" s="37" t="s">
        <v>109</v>
      </c>
      <c r="C276" s="38">
        <v>540</v>
      </c>
      <c r="D276" s="39">
        <v>1.4297061159650517E-2</v>
      </c>
      <c r="E276" s="38">
        <v>12230</v>
      </c>
      <c r="F276" s="39">
        <v>2.2625104060678938E-2</v>
      </c>
      <c r="G276" s="38">
        <v>12770</v>
      </c>
      <c r="H276" s="117">
        <v>2.2081200719324942E-2</v>
      </c>
      <c r="I276" s="64"/>
      <c r="M276" s="64"/>
      <c r="N276" s="64"/>
    </row>
    <row r="277" spans="2:21" ht="15" customHeight="1" x14ac:dyDescent="0.4">
      <c r="B277" s="37" t="s">
        <v>110</v>
      </c>
      <c r="C277" s="38">
        <v>50</v>
      </c>
      <c r="D277" s="39">
        <v>1.3238019592268996E-3</v>
      </c>
      <c r="E277" s="38">
        <v>1010</v>
      </c>
      <c r="F277" s="39">
        <v>1.8684673018222182E-3</v>
      </c>
      <c r="G277" s="38">
        <v>1060</v>
      </c>
      <c r="H277" s="117">
        <v>1.8328952828883663E-3</v>
      </c>
    </row>
    <row r="278" spans="2:21" ht="15" customHeight="1" x14ac:dyDescent="0.4">
      <c r="B278" s="37" t="s">
        <v>111</v>
      </c>
      <c r="C278" s="38">
        <v>1760</v>
      </c>
      <c r="D278" s="39">
        <v>4.6597828964786869E-2</v>
      </c>
      <c r="E278" s="38">
        <v>51720</v>
      </c>
      <c r="F278" s="39">
        <v>9.5680325594302104E-2</v>
      </c>
      <c r="G278" s="38">
        <v>53480</v>
      </c>
      <c r="H278" s="117">
        <v>9.2474754461197947E-2</v>
      </c>
    </row>
    <row r="279" spans="2:21" ht="15" customHeight="1" x14ac:dyDescent="0.4">
      <c r="B279" s="37" t="s">
        <v>112</v>
      </c>
      <c r="C279" s="38">
        <v>60</v>
      </c>
      <c r="D279" s="39">
        <v>1.5885623510722795E-3</v>
      </c>
      <c r="E279" s="38">
        <v>940</v>
      </c>
      <c r="F279" s="39">
        <v>1.7389695680325595E-3</v>
      </c>
      <c r="G279" s="38">
        <v>1000</v>
      </c>
      <c r="H279" s="117">
        <v>1.7291464932909116E-3</v>
      </c>
    </row>
    <row r="280" spans="2:21" ht="15" thickBot="1" x14ac:dyDescent="0.45">
      <c r="B280" s="37" t="s">
        <v>92</v>
      </c>
      <c r="C280" s="38">
        <v>240</v>
      </c>
      <c r="D280" s="39">
        <v>6.354249404289118E-3</v>
      </c>
      <c r="E280" s="38">
        <v>6450</v>
      </c>
      <c r="F280" s="39">
        <v>1.1932291184904265E-2</v>
      </c>
      <c r="G280" s="38">
        <v>6690</v>
      </c>
      <c r="H280" s="117">
        <v>1.1567990040116199E-2</v>
      </c>
    </row>
    <row r="281" spans="2:21" ht="15" customHeight="1" thickBot="1" x14ac:dyDescent="0.45">
      <c r="B281" s="43" t="s">
        <v>0</v>
      </c>
      <c r="C281" s="44">
        <v>37770</v>
      </c>
      <c r="D281" s="45">
        <v>1</v>
      </c>
      <c r="E281" s="44">
        <v>540550</v>
      </c>
      <c r="F281" s="45">
        <v>1</v>
      </c>
      <c r="G281" s="44">
        <v>578320</v>
      </c>
      <c r="H281" s="47">
        <v>1</v>
      </c>
      <c r="I281" s="82"/>
    </row>
    <row r="282" spans="2:21" ht="6" customHeight="1" x14ac:dyDescent="0.4">
      <c r="B282" s="35" t="s">
        <v>115</v>
      </c>
      <c r="C282" s="36"/>
      <c r="D282" s="36"/>
      <c r="E282" s="36"/>
      <c r="F282" s="36"/>
      <c r="G282" s="36"/>
      <c r="H282" s="94"/>
    </row>
    <row r="283" spans="2:21" ht="15" customHeight="1" x14ac:dyDescent="0.4">
      <c r="B283" s="71" t="s">
        <v>76</v>
      </c>
      <c r="C283" s="72">
        <v>890</v>
      </c>
      <c r="D283" s="73">
        <v>2.3021210553543715E-2</v>
      </c>
      <c r="E283" s="72">
        <v>11020</v>
      </c>
      <c r="F283" s="73">
        <v>1.9979331725800895E-2</v>
      </c>
      <c r="G283" s="72">
        <v>11910</v>
      </c>
      <c r="H283" s="123">
        <v>2.0178574454026398E-2</v>
      </c>
    </row>
    <row r="284" spans="2:21" ht="10" customHeight="1" x14ac:dyDescent="0.4">
      <c r="B284" s="74" t="s">
        <v>77</v>
      </c>
      <c r="C284" s="67"/>
      <c r="D284" s="67"/>
      <c r="E284" s="67"/>
      <c r="F284" s="67"/>
      <c r="G284" s="67"/>
      <c r="H284" s="67"/>
      <c r="I284" s="26"/>
    </row>
    <row r="285" spans="2:21" ht="10" customHeight="1" x14ac:dyDescent="0.4">
      <c r="B285" s="74" t="s">
        <v>221</v>
      </c>
      <c r="C285" s="82"/>
      <c r="D285" s="82"/>
      <c r="E285" s="82"/>
      <c r="F285" s="82"/>
      <c r="G285" s="82"/>
      <c r="H285" s="82"/>
      <c r="I285" s="26"/>
    </row>
    <row r="286" spans="2:21" x14ac:dyDescent="0.4">
      <c r="B286" s="51" t="s">
        <v>14</v>
      </c>
      <c r="C286" s="67"/>
      <c r="D286" s="67"/>
      <c r="E286" s="67"/>
      <c r="F286" s="67"/>
      <c r="G286" s="67"/>
      <c r="H286" s="67"/>
      <c r="I286" s="26"/>
    </row>
    <row r="287" spans="2:21" ht="17.600000000000001" x14ac:dyDescent="0.4">
      <c r="B287" s="252" t="s">
        <v>222</v>
      </c>
      <c r="C287" s="28"/>
      <c r="D287" s="28"/>
      <c r="E287" s="28"/>
      <c r="F287" s="28"/>
      <c r="G287" s="28"/>
      <c r="H287" s="28"/>
      <c r="I287" s="26"/>
    </row>
    <row r="288" spans="2:21" x14ac:dyDescent="0.4">
      <c r="B288" s="51" t="s">
        <v>14</v>
      </c>
      <c r="C288" s="52"/>
      <c r="D288" s="52"/>
      <c r="E288" s="52"/>
      <c r="F288" s="52"/>
      <c r="G288" s="96"/>
      <c r="H288" s="96"/>
      <c r="I288" s="26"/>
    </row>
    <row r="289" spans="2:21" x14ac:dyDescent="0.4">
      <c r="B289" s="144" t="s">
        <v>198</v>
      </c>
      <c r="C289" s="150"/>
      <c r="D289" s="150"/>
      <c r="E289" s="150"/>
      <c r="F289" s="150"/>
      <c r="G289" s="150"/>
      <c r="H289" s="151"/>
      <c r="I289" s="26"/>
    </row>
    <row r="290" spans="2:21" ht="14.25" customHeight="1" x14ac:dyDescent="0.4">
      <c r="B290" s="152"/>
      <c r="C290" s="315" t="s">
        <v>247</v>
      </c>
      <c r="D290" s="316"/>
      <c r="E290" s="299" t="s">
        <v>248</v>
      </c>
      <c r="F290" s="300"/>
      <c r="G290" s="317" t="s">
        <v>197</v>
      </c>
      <c r="H290" s="318"/>
      <c r="I290" s="26"/>
    </row>
    <row r="291" spans="2:21" s="114" customFormat="1" x14ac:dyDescent="0.4">
      <c r="B291" s="153" t="s">
        <v>116</v>
      </c>
      <c r="C291" s="154" t="s">
        <v>16</v>
      </c>
      <c r="D291" s="154" t="s">
        <v>17</v>
      </c>
      <c r="E291" s="154" t="s">
        <v>16</v>
      </c>
      <c r="F291" s="154" t="s">
        <v>17</v>
      </c>
      <c r="G291" s="155" t="s">
        <v>16</v>
      </c>
      <c r="H291" s="156" t="s">
        <v>17</v>
      </c>
      <c r="I291" s="26"/>
      <c r="M291" s="27"/>
      <c r="N291" s="27"/>
      <c r="O291" s="27"/>
      <c r="P291" s="27"/>
      <c r="Q291" s="27"/>
      <c r="R291" s="27"/>
      <c r="S291" s="27"/>
      <c r="T291" s="27"/>
      <c r="U291" s="27"/>
    </row>
    <row r="292" spans="2:21" s="114" customFormat="1" ht="6" customHeight="1" x14ac:dyDescent="0.4">
      <c r="B292" s="35"/>
      <c r="C292" s="36"/>
      <c r="D292" s="36"/>
      <c r="E292" s="36"/>
      <c r="F292" s="36"/>
      <c r="G292" s="36"/>
      <c r="H292" s="94"/>
      <c r="I292" s="26"/>
      <c r="M292" s="27"/>
      <c r="N292" s="27"/>
      <c r="O292" s="27"/>
      <c r="P292" s="27"/>
      <c r="Q292" s="27"/>
      <c r="R292" s="27"/>
      <c r="S292" s="27"/>
      <c r="T292" s="27"/>
      <c r="U292" s="27"/>
    </row>
    <row r="293" spans="2:21" s="114" customFormat="1" x14ac:dyDescent="0.4">
      <c r="B293" s="115" t="s">
        <v>224</v>
      </c>
      <c r="C293" s="38">
        <v>2620</v>
      </c>
      <c r="D293" s="39">
        <v>6.7770305225038796E-2</v>
      </c>
      <c r="E293" s="38">
        <v>21050</v>
      </c>
      <c r="F293" s="39">
        <v>3.8163787007995359E-2</v>
      </c>
      <c r="G293" s="38">
        <v>23670</v>
      </c>
      <c r="H293" s="117">
        <v>4.0103010690747676E-2</v>
      </c>
      <c r="I293" s="26"/>
      <c r="M293" s="27"/>
      <c r="N293" s="27"/>
      <c r="O293" s="27"/>
      <c r="P293" s="27"/>
      <c r="Q293" s="27"/>
      <c r="R293" s="27"/>
      <c r="S293" s="27"/>
      <c r="T293" s="27"/>
      <c r="U293" s="27"/>
    </row>
    <row r="294" spans="2:21" s="114" customFormat="1" x14ac:dyDescent="0.4">
      <c r="B294" s="115" t="s">
        <v>225</v>
      </c>
      <c r="C294" s="38">
        <v>2620</v>
      </c>
      <c r="D294" s="39">
        <v>6.7770305225038796E-2</v>
      </c>
      <c r="E294" s="38">
        <v>23790</v>
      </c>
      <c r="F294" s="39">
        <v>4.3131424841815182E-2</v>
      </c>
      <c r="G294" s="38">
        <v>26410</v>
      </c>
      <c r="H294" s="117">
        <v>4.474526879352117E-2</v>
      </c>
      <c r="I294" s="26"/>
      <c r="M294" s="27"/>
      <c r="N294" s="27"/>
      <c r="O294" s="27"/>
      <c r="P294" s="27"/>
      <c r="Q294" s="27"/>
      <c r="R294" s="27"/>
      <c r="S294" s="27"/>
      <c r="T294" s="27"/>
      <c r="U294" s="27"/>
    </row>
    <row r="295" spans="2:21" s="114" customFormat="1" x14ac:dyDescent="0.4">
      <c r="B295" s="115" t="s">
        <v>180</v>
      </c>
      <c r="C295" s="38">
        <v>2520</v>
      </c>
      <c r="D295" s="39">
        <v>6.5183652353854107E-2</v>
      </c>
      <c r="E295" s="38">
        <v>36610</v>
      </c>
      <c r="F295" s="39">
        <v>6.6374168283264132E-2</v>
      </c>
      <c r="G295" s="38">
        <v>39130</v>
      </c>
      <c r="H295" s="117">
        <v>6.6296189620995205E-2</v>
      </c>
      <c r="I295" s="26"/>
      <c r="M295" s="27"/>
      <c r="N295" s="27"/>
      <c r="O295" s="27"/>
      <c r="P295" s="27"/>
      <c r="Q295" s="27"/>
      <c r="R295" s="27"/>
      <c r="S295" s="27"/>
      <c r="T295" s="27"/>
      <c r="U295" s="27"/>
    </row>
    <row r="296" spans="2:21" s="114" customFormat="1" x14ac:dyDescent="0.4">
      <c r="B296" s="115" t="s">
        <v>181</v>
      </c>
      <c r="C296" s="38">
        <v>1400</v>
      </c>
      <c r="D296" s="39">
        <v>3.6213140196585621E-2</v>
      </c>
      <c r="E296" s="38">
        <v>12780</v>
      </c>
      <c r="F296" s="39">
        <v>2.3170223181101221E-2</v>
      </c>
      <c r="G296" s="38">
        <v>14180</v>
      </c>
      <c r="H296" s="117">
        <v>2.4024532809243854E-2</v>
      </c>
      <c r="I296" s="26"/>
      <c r="M296" s="27"/>
      <c r="N296" s="27"/>
      <c r="O296" s="27"/>
      <c r="P296" s="27"/>
      <c r="Q296" s="27"/>
      <c r="R296" s="27"/>
      <c r="S296" s="27"/>
      <c r="T296" s="27"/>
      <c r="U296" s="27"/>
    </row>
    <row r="297" spans="2:21" s="114" customFormat="1" x14ac:dyDescent="0.4">
      <c r="B297" s="115" t="s">
        <v>182</v>
      </c>
      <c r="C297" s="38">
        <v>2490</v>
      </c>
      <c r="D297" s="39">
        <v>6.4407656492498702E-2</v>
      </c>
      <c r="E297" s="38">
        <v>18360</v>
      </c>
      <c r="F297" s="39">
        <v>3.3286799499610206E-2</v>
      </c>
      <c r="G297" s="38">
        <v>20840</v>
      </c>
      <c r="H297" s="117">
        <v>3.530826965759111E-2</v>
      </c>
      <c r="I297" s="26"/>
      <c r="M297" s="27"/>
      <c r="N297" s="27"/>
      <c r="O297" s="27"/>
      <c r="P297" s="27"/>
      <c r="Q297" s="27"/>
      <c r="R297" s="27"/>
      <c r="S297" s="27"/>
      <c r="T297" s="27"/>
      <c r="U297" s="27"/>
    </row>
    <row r="298" spans="2:21" s="114" customFormat="1" x14ac:dyDescent="0.4">
      <c r="B298" s="115" t="s">
        <v>183</v>
      </c>
      <c r="C298" s="38">
        <v>2780</v>
      </c>
      <c r="D298" s="39">
        <v>7.1908949818934295E-2</v>
      </c>
      <c r="E298" s="38">
        <v>27930</v>
      </c>
      <c r="F298" s="39">
        <v>5.0637271787805721E-2</v>
      </c>
      <c r="G298" s="38">
        <v>30700</v>
      </c>
      <c r="H298" s="117">
        <v>5.2013621808447555E-2</v>
      </c>
      <c r="I298" s="26"/>
      <c r="M298" s="27"/>
      <c r="N298" s="27"/>
      <c r="O298" s="27"/>
      <c r="P298" s="27"/>
      <c r="Q298" s="27"/>
      <c r="R298" s="27"/>
      <c r="S298" s="27"/>
      <c r="T298" s="27"/>
      <c r="U298" s="27"/>
    </row>
    <row r="299" spans="2:21" s="114" customFormat="1" x14ac:dyDescent="0.4">
      <c r="B299" s="115" t="s">
        <v>184</v>
      </c>
      <c r="C299" s="38">
        <v>2290</v>
      </c>
      <c r="D299" s="39">
        <v>5.9234350750129332E-2</v>
      </c>
      <c r="E299" s="38">
        <v>23770</v>
      </c>
      <c r="F299" s="39">
        <v>4.3095164711641314E-2</v>
      </c>
      <c r="G299" s="38">
        <v>26060</v>
      </c>
      <c r="H299" s="117">
        <v>4.4152279619809227E-2</v>
      </c>
      <c r="I299" s="26"/>
      <c r="M299" s="27"/>
      <c r="N299" s="27"/>
      <c r="O299" s="27"/>
      <c r="P299" s="27"/>
      <c r="Q299" s="27"/>
      <c r="R299" s="27"/>
      <c r="S299" s="27"/>
      <c r="T299" s="27"/>
      <c r="U299" s="27"/>
    </row>
    <row r="300" spans="2:21" s="114" customFormat="1" x14ac:dyDescent="0.4">
      <c r="B300" s="115" t="s">
        <v>185</v>
      </c>
      <c r="C300" s="38">
        <v>1720</v>
      </c>
      <c r="D300" s="39">
        <v>4.4490429384376619E-2</v>
      </c>
      <c r="E300" s="38">
        <v>8860</v>
      </c>
      <c r="F300" s="39">
        <v>1.6063237667023226E-2</v>
      </c>
      <c r="G300" s="38">
        <v>10580</v>
      </c>
      <c r="H300" s="117">
        <v>1.7925215593921014E-2</v>
      </c>
      <c r="I300" s="26"/>
      <c r="M300" s="27"/>
      <c r="N300" s="27"/>
      <c r="O300" s="27"/>
      <c r="P300" s="27"/>
      <c r="Q300" s="27"/>
      <c r="R300" s="27"/>
      <c r="S300" s="27"/>
      <c r="T300" s="27"/>
      <c r="U300" s="27"/>
    </row>
    <row r="301" spans="2:21" s="114" customFormat="1" x14ac:dyDescent="0.4">
      <c r="B301" s="115" t="s">
        <v>186</v>
      </c>
      <c r="C301" s="38">
        <v>1400</v>
      </c>
      <c r="D301" s="39">
        <v>3.6213140196585621E-2</v>
      </c>
      <c r="E301" s="38">
        <v>11410</v>
      </c>
      <c r="F301" s="39">
        <v>2.068640426419131E-2</v>
      </c>
      <c r="G301" s="38">
        <v>12820</v>
      </c>
      <c r="H301" s="117">
        <v>2.1720346305677447E-2</v>
      </c>
      <c r="I301" s="26"/>
      <c r="M301" s="27"/>
      <c r="N301" s="27"/>
      <c r="O301" s="27"/>
      <c r="P301" s="27"/>
      <c r="Q301" s="27"/>
      <c r="R301" s="27"/>
      <c r="S301" s="27"/>
      <c r="T301" s="27"/>
      <c r="U301" s="27"/>
    </row>
    <row r="302" spans="2:21" s="114" customFormat="1" x14ac:dyDescent="0.4">
      <c r="B302" s="115" t="s">
        <v>187</v>
      </c>
      <c r="C302" s="38">
        <v>1570</v>
      </c>
      <c r="D302" s="39">
        <v>4.0610450077599586E-2</v>
      </c>
      <c r="E302" s="38">
        <v>27050</v>
      </c>
      <c r="F302" s="39">
        <v>4.9041826060155558E-2</v>
      </c>
      <c r="G302" s="38">
        <v>28620</v>
      </c>
      <c r="H302" s="117">
        <v>4.8489571861816579E-2</v>
      </c>
      <c r="I302" s="26"/>
      <c r="M302" s="27"/>
      <c r="N302" s="27"/>
      <c r="O302" s="27"/>
      <c r="P302" s="27"/>
      <c r="Q302" s="27"/>
      <c r="R302" s="27"/>
      <c r="S302" s="27"/>
      <c r="T302" s="27"/>
      <c r="U302" s="27"/>
    </row>
    <row r="303" spans="2:21" s="114" customFormat="1" x14ac:dyDescent="0.4">
      <c r="B303" s="115" t="s">
        <v>188</v>
      </c>
      <c r="C303" s="38">
        <v>440</v>
      </c>
      <c r="D303" s="39">
        <v>1.1381272633212623E-2</v>
      </c>
      <c r="E303" s="38">
        <v>13080</v>
      </c>
      <c r="F303" s="39">
        <v>2.371412513370923E-2</v>
      </c>
      <c r="G303" s="38">
        <v>13520</v>
      </c>
      <c r="H303" s="117">
        <v>2.2906324653101332E-2</v>
      </c>
      <c r="I303" s="26"/>
      <c r="M303" s="27"/>
      <c r="N303" s="27"/>
      <c r="O303" s="27"/>
      <c r="P303" s="27"/>
      <c r="Q303" s="27"/>
      <c r="R303" s="27"/>
      <c r="S303" s="27"/>
      <c r="T303" s="27"/>
      <c r="U303" s="27"/>
    </row>
    <row r="304" spans="2:21" s="114" customFormat="1" x14ac:dyDescent="0.4">
      <c r="B304" s="115" t="s">
        <v>189</v>
      </c>
      <c r="C304" s="38">
        <v>2470</v>
      </c>
      <c r="D304" s="39">
        <v>6.389032591826177E-2</v>
      </c>
      <c r="E304" s="38">
        <v>30360</v>
      </c>
      <c r="F304" s="39">
        <v>5.5042877603930597E-2</v>
      </c>
      <c r="G304" s="38">
        <v>32830</v>
      </c>
      <c r="H304" s="117">
        <v>5.5622384494180235E-2</v>
      </c>
      <c r="I304" s="26"/>
      <c r="M304" s="27"/>
      <c r="N304" s="27"/>
      <c r="O304" s="27"/>
      <c r="P304" s="27"/>
      <c r="Q304" s="27"/>
      <c r="R304" s="27"/>
      <c r="S304" s="27"/>
      <c r="T304" s="27"/>
      <c r="U304" s="27"/>
    </row>
    <row r="305" spans="2:21" s="114" customFormat="1" x14ac:dyDescent="0.4">
      <c r="B305" s="115" t="s">
        <v>226</v>
      </c>
      <c r="C305" s="38">
        <v>260</v>
      </c>
      <c r="D305" s="39">
        <v>6.725297465080186E-3</v>
      </c>
      <c r="E305" s="38">
        <v>1950</v>
      </c>
      <c r="F305" s="39">
        <v>3.535362691952064E-3</v>
      </c>
      <c r="G305" s="38">
        <v>2210</v>
      </c>
      <c r="H305" s="117">
        <v>3.7443030682954102E-3</v>
      </c>
      <c r="I305" s="53"/>
      <c r="M305" s="27"/>
      <c r="N305" s="27"/>
      <c r="O305" s="27"/>
      <c r="P305" s="27"/>
      <c r="Q305" s="27"/>
      <c r="R305" s="27"/>
      <c r="S305" s="27"/>
      <c r="T305" s="27"/>
      <c r="U305" s="27"/>
    </row>
    <row r="306" spans="2:21" s="114" customFormat="1" x14ac:dyDescent="0.4">
      <c r="B306" s="115" t="s">
        <v>191</v>
      </c>
      <c r="C306" s="38">
        <v>270</v>
      </c>
      <c r="D306" s="39">
        <v>6.9839627521986547E-3</v>
      </c>
      <c r="E306" s="38">
        <v>7530</v>
      </c>
      <c r="F306" s="39">
        <v>1.3651939010461047E-2</v>
      </c>
      <c r="G306" s="38">
        <v>7790</v>
      </c>
      <c r="H306" s="117">
        <v>1.3198244752045812E-2</v>
      </c>
      <c r="I306" s="26"/>
      <c r="M306" s="27"/>
      <c r="N306" s="27"/>
      <c r="O306" s="27"/>
      <c r="P306" s="27"/>
      <c r="Q306" s="27"/>
      <c r="R306" s="27"/>
      <c r="S306" s="27"/>
      <c r="T306" s="27"/>
      <c r="U306" s="27"/>
    </row>
    <row r="307" spans="2:21" s="114" customFormat="1" x14ac:dyDescent="0.4">
      <c r="B307" s="115" t="s">
        <v>192</v>
      </c>
      <c r="C307" s="38">
        <v>2440</v>
      </c>
      <c r="D307" s="39">
        <v>6.3114330056906365E-2</v>
      </c>
      <c r="E307" s="38">
        <v>58470</v>
      </c>
      <c r="F307" s="39">
        <v>0.10600649056330112</v>
      </c>
      <c r="G307" s="38">
        <v>60910</v>
      </c>
      <c r="H307" s="117">
        <v>0.10319705877369839</v>
      </c>
      <c r="I307" s="26"/>
      <c r="M307" s="27"/>
      <c r="N307" s="27"/>
      <c r="O307" s="27"/>
      <c r="P307" s="27"/>
      <c r="Q307" s="27"/>
      <c r="R307" s="27"/>
      <c r="S307" s="27"/>
      <c r="T307" s="27"/>
      <c r="U307" s="27"/>
    </row>
    <row r="308" spans="2:21" s="114" customFormat="1" x14ac:dyDescent="0.4">
      <c r="B308" s="115" t="s">
        <v>193</v>
      </c>
      <c r="C308" s="38">
        <v>3760</v>
      </c>
      <c r="D308" s="39">
        <v>9.7258147956544236E-2</v>
      </c>
      <c r="E308" s="38">
        <v>79670</v>
      </c>
      <c r="F308" s="39">
        <v>0.1444422285476005</v>
      </c>
      <c r="G308" s="38">
        <v>83440</v>
      </c>
      <c r="H308" s="117">
        <v>0.14136861901292716</v>
      </c>
      <c r="I308" s="26"/>
      <c r="M308" s="27"/>
      <c r="N308" s="27"/>
      <c r="O308" s="27"/>
      <c r="P308" s="27"/>
      <c r="Q308" s="27"/>
      <c r="R308" s="27"/>
      <c r="S308" s="27"/>
      <c r="T308" s="27"/>
      <c r="U308" s="27"/>
    </row>
    <row r="309" spans="2:21" s="114" customFormat="1" x14ac:dyDescent="0.4">
      <c r="B309" s="115" t="s">
        <v>194</v>
      </c>
      <c r="C309" s="38">
        <v>2210</v>
      </c>
      <c r="D309" s="39">
        <v>5.7165028453181582E-2</v>
      </c>
      <c r="E309" s="38">
        <v>50710</v>
      </c>
      <c r="F309" s="39">
        <v>9.1937560055840598E-2</v>
      </c>
      <c r="G309" s="38">
        <v>52910</v>
      </c>
      <c r="H309" s="117">
        <v>8.9643020517425412E-2</v>
      </c>
      <c r="I309" s="26"/>
      <c r="M309" s="27"/>
      <c r="N309" s="27"/>
      <c r="O309" s="27"/>
      <c r="P309" s="27"/>
      <c r="Q309" s="27"/>
      <c r="R309" s="27"/>
      <c r="S309" s="27"/>
      <c r="T309" s="27"/>
      <c r="U309" s="27"/>
    </row>
    <row r="310" spans="2:21" s="114" customFormat="1" x14ac:dyDescent="0.4">
      <c r="B310" s="115" t="s">
        <v>195</v>
      </c>
      <c r="C310" s="38">
        <v>2830</v>
      </c>
      <c r="D310" s="39">
        <v>7.3202276254526646E-2</v>
      </c>
      <c r="E310" s="38">
        <v>54360</v>
      </c>
      <c r="F310" s="39">
        <v>9.8555033812571385E-2</v>
      </c>
      <c r="G310" s="38">
        <v>57190</v>
      </c>
      <c r="H310" s="117">
        <v>9.689443098453146E-2</v>
      </c>
      <c r="I310" s="26"/>
      <c r="M310" s="27"/>
      <c r="N310" s="27"/>
      <c r="O310" s="27"/>
      <c r="P310" s="27"/>
      <c r="Q310" s="27"/>
      <c r="R310" s="27"/>
      <c r="S310" s="27"/>
      <c r="T310" s="27"/>
      <c r="U310" s="27"/>
    </row>
    <row r="311" spans="2:21" s="114" customFormat="1" ht="15" thickBot="1" x14ac:dyDescent="0.45">
      <c r="B311" s="115" t="s">
        <v>196</v>
      </c>
      <c r="C311" s="38">
        <v>2580</v>
      </c>
      <c r="D311" s="39">
        <v>6.6735644076564932E-2</v>
      </c>
      <c r="E311" s="38">
        <v>43840</v>
      </c>
      <c r="F311" s="39">
        <v>7.9482205341117176E-2</v>
      </c>
      <c r="G311" s="38">
        <v>46420</v>
      </c>
      <c r="H311" s="117">
        <v>7.8647306982023962E-2</v>
      </c>
      <c r="I311" s="26"/>
      <c r="M311" s="27"/>
      <c r="N311" s="27"/>
      <c r="O311" s="27"/>
      <c r="P311" s="27"/>
      <c r="Q311" s="27"/>
      <c r="R311" s="27"/>
      <c r="S311" s="27"/>
      <c r="T311" s="27"/>
      <c r="U311" s="27"/>
    </row>
    <row r="312" spans="2:21" s="114" customFormat="1" ht="15" thickBot="1" x14ac:dyDescent="0.45">
      <c r="B312" s="43" t="s">
        <v>0</v>
      </c>
      <c r="C312" s="44">
        <v>38660</v>
      </c>
      <c r="D312" s="45">
        <v>1</v>
      </c>
      <c r="E312" s="44">
        <v>551570</v>
      </c>
      <c r="F312" s="45">
        <v>1</v>
      </c>
      <c r="G312" s="44">
        <v>590230</v>
      </c>
      <c r="H312" s="47">
        <v>1</v>
      </c>
      <c r="I312" s="26"/>
      <c r="M312" s="27"/>
      <c r="N312" s="27"/>
      <c r="O312" s="27"/>
      <c r="P312" s="27"/>
      <c r="Q312" s="27"/>
      <c r="R312" s="27"/>
      <c r="S312" s="27"/>
      <c r="T312" s="27"/>
      <c r="U312" s="27"/>
    </row>
    <row r="313" spans="2:21" s="114" customFormat="1" x14ac:dyDescent="0.4">
      <c r="B313" s="51" t="s">
        <v>14</v>
      </c>
      <c r="C313" s="52"/>
      <c r="D313" s="52"/>
      <c r="E313" s="52"/>
      <c r="F313" s="52"/>
      <c r="G313" s="52"/>
      <c r="H313" s="52"/>
      <c r="I313" s="26"/>
      <c r="M313" s="27"/>
      <c r="N313" s="27"/>
      <c r="O313" s="27"/>
      <c r="P313" s="27"/>
      <c r="Q313" s="27"/>
      <c r="R313" s="27"/>
      <c r="S313" s="27"/>
      <c r="T313" s="27"/>
      <c r="U313" s="27"/>
    </row>
    <row r="314" spans="2:21" s="114" customFormat="1" x14ac:dyDescent="0.4">
      <c r="B314" s="144" t="s">
        <v>199</v>
      </c>
      <c r="C314" s="150"/>
      <c r="D314" s="150"/>
      <c r="E314" s="150"/>
      <c r="F314" s="150"/>
      <c r="G314" s="150"/>
      <c r="H314" s="151"/>
      <c r="I314" s="26"/>
      <c r="M314" s="27"/>
      <c r="N314" s="27"/>
      <c r="O314" s="27"/>
      <c r="P314" s="27"/>
      <c r="Q314" s="27"/>
      <c r="R314" s="27"/>
      <c r="S314" s="27"/>
      <c r="T314" s="27"/>
      <c r="U314" s="27"/>
    </row>
    <row r="315" spans="2:21" s="114" customFormat="1" ht="14.25" customHeight="1" x14ac:dyDescent="0.4">
      <c r="B315" s="152"/>
      <c r="C315" s="315" t="s">
        <v>247</v>
      </c>
      <c r="D315" s="316"/>
      <c r="E315" s="299" t="s">
        <v>248</v>
      </c>
      <c r="F315" s="300"/>
      <c r="G315" s="317" t="s">
        <v>197</v>
      </c>
      <c r="H315" s="318"/>
      <c r="I315" s="26"/>
      <c r="M315" s="27"/>
      <c r="N315" s="27"/>
      <c r="O315" s="27"/>
      <c r="P315" s="27"/>
      <c r="Q315" s="27"/>
      <c r="R315" s="27"/>
      <c r="S315" s="27"/>
      <c r="T315" s="27"/>
      <c r="U315" s="27"/>
    </row>
    <row r="316" spans="2:21" s="114" customFormat="1" x14ac:dyDescent="0.4">
      <c r="B316" s="153" t="s">
        <v>227</v>
      </c>
      <c r="C316" s="154" t="s">
        <v>16</v>
      </c>
      <c r="D316" s="154" t="s">
        <v>17</v>
      </c>
      <c r="E316" s="154" t="s">
        <v>16</v>
      </c>
      <c r="F316" s="154" t="s">
        <v>17</v>
      </c>
      <c r="G316" s="155" t="s">
        <v>16</v>
      </c>
      <c r="H316" s="156" t="s">
        <v>17</v>
      </c>
      <c r="I316" s="26"/>
      <c r="M316" s="27"/>
      <c r="N316" s="27"/>
      <c r="O316" s="27"/>
      <c r="P316" s="27"/>
      <c r="Q316" s="27"/>
      <c r="R316" s="27"/>
      <c r="S316" s="27"/>
      <c r="T316" s="27"/>
      <c r="U316" s="27"/>
    </row>
    <row r="317" spans="2:21" s="114" customFormat="1" ht="6" customHeight="1" x14ac:dyDescent="0.4">
      <c r="B317" s="35" t="s">
        <v>223</v>
      </c>
      <c r="C317" s="36" t="s">
        <v>206</v>
      </c>
      <c r="D317" s="36" t="s">
        <v>207</v>
      </c>
      <c r="E317" s="36" t="s">
        <v>208</v>
      </c>
      <c r="F317" s="36" t="s">
        <v>209</v>
      </c>
      <c r="G317" s="36" t="s">
        <v>19</v>
      </c>
      <c r="H317" s="94" t="s">
        <v>20</v>
      </c>
      <c r="I317" s="26"/>
      <c r="M317" s="27"/>
      <c r="N317" s="27"/>
      <c r="O317" s="27"/>
      <c r="P317" s="27"/>
      <c r="Q317" s="27"/>
      <c r="R317" s="27"/>
      <c r="S317" s="27"/>
      <c r="T317" s="27"/>
      <c r="U317" s="27"/>
    </row>
    <row r="318" spans="2:21" s="114" customFormat="1" x14ac:dyDescent="0.4">
      <c r="B318" s="37" t="s">
        <v>117</v>
      </c>
      <c r="C318" s="38">
        <v>2780</v>
      </c>
      <c r="D318" s="39">
        <v>7.1908949818934295E-2</v>
      </c>
      <c r="E318" s="38">
        <v>27920</v>
      </c>
      <c r="F318" s="39">
        <v>5.0619141722718787E-2</v>
      </c>
      <c r="G318" s="38">
        <v>30690</v>
      </c>
      <c r="H318" s="117">
        <v>5.1996679260627211E-2</v>
      </c>
      <c r="I318" s="26"/>
      <c r="M318" s="27"/>
      <c r="N318" s="27"/>
      <c r="O318" s="27"/>
      <c r="P318" s="27"/>
      <c r="Q318" s="27"/>
      <c r="R318" s="27"/>
      <c r="S318" s="27"/>
      <c r="T318" s="27"/>
      <c r="U318" s="27"/>
    </row>
    <row r="319" spans="2:21" s="114" customFormat="1" x14ac:dyDescent="0.4">
      <c r="B319" s="37" t="s">
        <v>118</v>
      </c>
      <c r="C319" s="38">
        <v>10</v>
      </c>
      <c r="D319" s="39">
        <v>2.5866528711846869E-4</v>
      </c>
      <c r="E319" s="38">
        <v>20</v>
      </c>
      <c r="F319" s="39">
        <v>3.6260130173867327E-5</v>
      </c>
      <c r="G319" s="38">
        <v>20</v>
      </c>
      <c r="H319" s="117">
        <v>3.3885095640682445E-5</v>
      </c>
      <c r="I319" s="26"/>
      <c r="M319" s="27"/>
      <c r="N319" s="27"/>
      <c r="O319" s="27"/>
      <c r="P319" s="27"/>
      <c r="Q319" s="27"/>
      <c r="R319" s="27"/>
      <c r="S319" s="27"/>
      <c r="T319" s="27"/>
      <c r="U319" s="27"/>
    </row>
    <row r="320" spans="2:21" s="114" customFormat="1" x14ac:dyDescent="0.4">
      <c r="B320" s="37" t="s">
        <v>119</v>
      </c>
      <c r="C320" s="38">
        <v>70</v>
      </c>
      <c r="D320" s="39">
        <v>1.8106570098292809E-3</v>
      </c>
      <c r="E320" s="38">
        <v>580</v>
      </c>
      <c r="F320" s="39">
        <v>1.0515437750421525E-3</v>
      </c>
      <c r="G320" s="38">
        <v>650</v>
      </c>
      <c r="H320" s="117">
        <v>1.1012656083221794E-3</v>
      </c>
      <c r="I320" s="26"/>
      <c r="M320" s="27"/>
      <c r="N320" s="27"/>
      <c r="O320" s="27"/>
      <c r="P320" s="27"/>
      <c r="Q320" s="27"/>
      <c r="R320" s="27"/>
      <c r="S320" s="27"/>
      <c r="T320" s="27"/>
      <c r="U320" s="27"/>
    </row>
    <row r="321" spans="2:21" s="114" customFormat="1" x14ac:dyDescent="0.4">
      <c r="B321" s="37" t="s">
        <v>120</v>
      </c>
      <c r="C321" s="38">
        <v>350</v>
      </c>
      <c r="D321" s="39">
        <v>9.0532850491464052E-3</v>
      </c>
      <c r="E321" s="38">
        <v>2680</v>
      </c>
      <c r="F321" s="39">
        <v>4.8588574432982213E-3</v>
      </c>
      <c r="G321" s="38">
        <v>3030</v>
      </c>
      <c r="H321" s="117">
        <v>5.1335919895633903E-3</v>
      </c>
      <c r="I321" s="26"/>
      <c r="M321" s="27"/>
      <c r="N321" s="27"/>
      <c r="O321" s="27"/>
      <c r="P321" s="27"/>
      <c r="Q321" s="27"/>
      <c r="R321" s="27"/>
      <c r="S321" s="27"/>
      <c r="T321" s="27"/>
      <c r="U321" s="27"/>
    </row>
    <row r="322" spans="2:21" s="114" customFormat="1" x14ac:dyDescent="0.4">
      <c r="B322" s="37" t="s">
        <v>121</v>
      </c>
      <c r="C322" s="38">
        <v>80</v>
      </c>
      <c r="D322" s="39">
        <v>2.0693222969477496E-3</v>
      </c>
      <c r="E322" s="38">
        <v>770</v>
      </c>
      <c r="F322" s="39">
        <v>1.396015011693892E-3</v>
      </c>
      <c r="G322" s="38">
        <v>840</v>
      </c>
      <c r="H322" s="117">
        <v>1.4231740169086628E-3</v>
      </c>
      <c r="I322" s="26"/>
      <c r="M322" s="27"/>
      <c r="N322" s="27"/>
      <c r="O322" s="27"/>
      <c r="P322" s="27"/>
      <c r="Q322" s="27"/>
      <c r="R322" s="27"/>
      <c r="S322" s="27"/>
      <c r="T322" s="27"/>
      <c r="U322" s="27"/>
    </row>
    <row r="323" spans="2:21" s="114" customFormat="1" x14ac:dyDescent="0.4">
      <c r="B323" s="37" t="s">
        <v>122</v>
      </c>
      <c r="C323" s="38">
        <v>30</v>
      </c>
      <c r="D323" s="39">
        <v>7.7599586135540608E-4</v>
      </c>
      <c r="E323" s="38">
        <v>340</v>
      </c>
      <c r="F323" s="39">
        <v>6.1642221295574455E-4</v>
      </c>
      <c r="G323" s="38">
        <v>370</v>
      </c>
      <c r="H323" s="117">
        <v>6.2687426935262519E-4</v>
      </c>
      <c r="I323" s="26"/>
      <c r="M323" s="27"/>
      <c r="N323" s="27"/>
      <c r="O323" s="27"/>
      <c r="P323" s="27"/>
      <c r="Q323" s="27"/>
      <c r="R323" s="27"/>
      <c r="S323" s="27"/>
      <c r="T323" s="27"/>
      <c r="U323" s="27"/>
    </row>
    <row r="324" spans="2:21" s="114" customFormat="1" x14ac:dyDescent="0.4">
      <c r="B324" s="37" t="s">
        <v>123</v>
      </c>
      <c r="C324" s="38">
        <v>2480</v>
      </c>
      <c r="D324" s="39">
        <v>6.4148991205380243E-2</v>
      </c>
      <c r="E324" s="38">
        <v>18340</v>
      </c>
      <c r="F324" s="39">
        <v>3.3250539369436338E-2</v>
      </c>
      <c r="G324" s="38">
        <v>20820</v>
      </c>
      <c r="H324" s="117">
        <v>3.527438456195043E-2</v>
      </c>
      <c r="I324" s="26"/>
      <c r="M324" s="27"/>
      <c r="N324" s="27"/>
      <c r="O324" s="27"/>
      <c r="P324" s="27"/>
      <c r="Q324" s="27"/>
      <c r="R324" s="27"/>
      <c r="S324" s="27"/>
      <c r="T324" s="27"/>
      <c r="U324" s="27"/>
    </row>
    <row r="325" spans="2:21" s="114" customFormat="1" x14ac:dyDescent="0.4">
      <c r="B325" s="37" t="s">
        <v>124</v>
      </c>
      <c r="C325" s="38">
        <v>30</v>
      </c>
      <c r="D325" s="39">
        <v>7.7599586135540608E-4</v>
      </c>
      <c r="E325" s="38">
        <v>260</v>
      </c>
      <c r="F325" s="39">
        <v>4.7138169226027519E-4</v>
      </c>
      <c r="G325" s="38">
        <v>280</v>
      </c>
      <c r="H325" s="117">
        <v>4.7439133896955425E-4</v>
      </c>
      <c r="I325" s="26"/>
      <c r="M325" s="27"/>
      <c r="N325" s="27"/>
      <c r="O325" s="27"/>
      <c r="P325" s="27"/>
      <c r="Q325" s="27"/>
      <c r="R325" s="27"/>
      <c r="S325" s="27"/>
      <c r="T325" s="27"/>
      <c r="U325" s="27"/>
    </row>
    <row r="326" spans="2:21" s="114" customFormat="1" x14ac:dyDescent="0.4">
      <c r="B326" s="37" t="s">
        <v>125</v>
      </c>
      <c r="C326" s="38">
        <v>440</v>
      </c>
      <c r="D326" s="39">
        <v>1.1381272633212623E-2</v>
      </c>
      <c r="E326" s="38">
        <v>3880</v>
      </c>
      <c r="F326" s="39">
        <v>7.0344652537302609E-3</v>
      </c>
      <c r="G326" s="38">
        <v>4320</v>
      </c>
      <c r="H326" s="117">
        <v>7.3191806583874086E-3</v>
      </c>
      <c r="I326" s="26"/>
      <c r="M326" s="27"/>
      <c r="N326" s="27"/>
      <c r="O326" s="27"/>
      <c r="P326" s="27"/>
      <c r="Q326" s="27"/>
      <c r="R326" s="27"/>
      <c r="S326" s="27"/>
      <c r="T326" s="27"/>
      <c r="U326" s="27"/>
    </row>
    <row r="327" spans="2:21" s="114" customFormat="1" x14ac:dyDescent="0.4">
      <c r="B327" s="37" t="s">
        <v>126</v>
      </c>
      <c r="C327" s="38">
        <v>330</v>
      </c>
      <c r="D327" s="39">
        <v>8.5359544749094678E-3</v>
      </c>
      <c r="E327" s="38">
        <v>10330</v>
      </c>
      <c r="F327" s="39">
        <v>1.8728357234802474E-2</v>
      </c>
      <c r="G327" s="38">
        <v>10660</v>
      </c>
      <c r="H327" s="117">
        <v>1.8060755976483742E-2</v>
      </c>
      <c r="I327" s="26"/>
      <c r="M327" s="27"/>
      <c r="N327" s="27"/>
      <c r="O327" s="27"/>
      <c r="P327" s="27"/>
      <c r="Q327" s="27"/>
      <c r="R327" s="27"/>
      <c r="S327" s="27"/>
      <c r="T327" s="27"/>
      <c r="U327" s="27"/>
    </row>
    <row r="328" spans="2:21" s="114" customFormat="1" x14ac:dyDescent="0.4">
      <c r="B328" s="37" t="s">
        <v>127</v>
      </c>
      <c r="C328" s="38">
        <v>30</v>
      </c>
      <c r="D328" s="39">
        <v>7.7599586135540608E-4</v>
      </c>
      <c r="E328" s="38">
        <v>390</v>
      </c>
      <c r="F328" s="39">
        <v>7.0707253839041287E-4</v>
      </c>
      <c r="G328" s="38">
        <v>420</v>
      </c>
      <c r="H328" s="117">
        <v>7.1158700845433138E-4</v>
      </c>
      <c r="I328" s="26"/>
      <c r="M328" s="27"/>
      <c r="N328" s="27"/>
      <c r="O328" s="27"/>
      <c r="P328" s="27"/>
      <c r="Q328" s="27"/>
      <c r="R328" s="27"/>
      <c r="S328" s="27"/>
      <c r="T328" s="27"/>
      <c r="U328" s="27"/>
    </row>
    <row r="329" spans="2:21" s="114" customFormat="1" x14ac:dyDescent="0.4">
      <c r="B329" s="37" t="s">
        <v>128</v>
      </c>
      <c r="C329" s="38">
        <v>320</v>
      </c>
      <c r="D329" s="39">
        <v>8.2772891877909982E-3</v>
      </c>
      <c r="E329" s="38">
        <v>2380</v>
      </c>
      <c r="F329" s="39">
        <v>4.3149554906902112E-3</v>
      </c>
      <c r="G329" s="38">
        <v>2700</v>
      </c>
      <c r="H329" s="117">
        <v>4.5744879114921304E-3</v>
      </c>
      <c r="I329" s="26"/>
      <c r="M329" s="27"/>
      <c r="N329" s="27"/>
      <c r="O329" s="27"/>
      <c r="P329" s="27"/>
      <c r="Q329" s="27"/>
      <c r="R329" s="27"/>
      <c r="S329" s="27"/>
      <c r="T329" s="27"/>
      <c r="U329" s="27"/>
    </row>
    <row r="330" spans="2:21" s="114" customFormat="1" x14ac:dyDescent="0.4">
      <c r="B330" s="37" t="s">
        <v>129</v>
      </c>
      <c r="C330" s="38">
        <v>170</v>
      </c>
      <c r="D330" s="39">
        <v>4.3973098810139678E-3</v>
      </c>
      <c r="E330" s="38">
        <v>1220</v>
      </c>
      <c r="F330" s="39">
        <v>2.2118679406059067E-3</v>
      </c>
      <c r="G330" s="38">
        <v>1400</v>
      </c>
      <c r="H330" s="117">
        <v>2.3719566948477711E-3</v>
      </c>
      <c r="I330" s="26"/>
      <c r="M330" s="27"/>
      <c r="N330" s="27"/>
      <c r="O330" s="27"/>
      <c r="P330" s="27"/>
      <c r="Q330" s="27"/>
      <c r="R330" s="27"/>
      <c r="S330" s="27"/>
      <c r="T330" s="27"/>
      <c r="U330" s="27"/>
    </row>
    <row r="331" spans="2:21" s="114" customFormat="1" x14ac:dyDescent="0.4">
      <c r="B331" s="37" t="s">
        <v>130</v>
      </c>
      <c r="C331" s="38">
        <v>40</v>
      </c>
      <c r="D331" s="39">
        <v>1.0346611484738748E-3</v>
      </c>
      <c r="E331" s="38">
        <v>310</v>
      </c>
      <c r="F331" s="39">
        <v>5.6203201769494356E-4</v>
      </c>
      <c r="G331" s="38">
        <v>350</v>
      </c>
      <c r="H331" s="117">
        <v>5.9298917371194276E-4</v>
      </c>
      <c r="I331" s="26"/>
      <c r="M331" s="27"/>
      <c r="N331" s="27"/>
      <c r="O331" s="27"/>
      <c r="P331" s="27"/>
      <c r="Q331" s="27"/>
      <c r="R331" s="27"/>
      <c r="S331" s="27"/>
      <c r="T331" s="27"/>
      <c r="U331" s="27"/>
    </row>
    <row r="332" spans="2:21" s="114" customFormat="1" x14ac:dyDescent="0.4">
      <c r="B332" s="37" t="s">
        <v>131</v>
      </c>
      <c r="C332" s="38">
        <v>270</v>
      </c>
      <c r="D332" s="39">
        <v>6.9839627521986547E-3</v>
      </c>
      <c r="E332" s="38">
        <v>7520</v>
      </c>
      <c r="F332" s="39">
        <v>1.3633808945374113E-2</v>
      </c>
      <c r="G332" s="38">
        <v>7790</v>
      </c>
      <c r="H332" s="117">
        <v>1.3198244752045812E-2</v>
      </c>
      <c r="I332" s="26"/>
      <c r="M332" s="27"/>
      <c r="N332" s="27"/>
      <c r="O332" s="27"/>
      <c r="P332" s="27"/>
      <c r="Q332" s="27"/>
      <c r="R332" s="27"/>
      <c r="S332" s="27"/>
      <c r="T332" s="27"/>
      <c r="U332" s="27"/>
    </row>
    <row r="333" spans="2:21" s="114" customFormat="1" x14ac:dyDescent="0.4">
      <c r="B333" s="37" t="s">
        <v>132</v>
      </c>
      <c r="C333" s="38">
        <v>50</v>
      </c>
      <c r="D333" s="39">
        <v>1.2933264355923435E-3</v>
      </c>
      <c r="E333" s="38">
        <v>930</v>
      </c>
      <c r="F333" s="39">
        <v>1.6860960530848306E-3</v>
      </c>
      <c r="G333" s="38">
        <v>970</v>
      </c>
      <c r="H333" s="117">
        <v>1.6434271385730986E-3</v>
      </c>
      <c r="I333" s="26"/>
      <c r="M333" s="27"/>
      <c r="N333" s="27"/>
      <c r="O333" s="27"/>
      <c r="P333" s="27"/>
      <c r="Q333" s="27"/>
      <c r="R333" s="27"/>
      <c r="S333" s="27"/>
      <c r="T333" s="27"/>
      <c r="U333" s="27"/>
    </row>
    <row r="334" spans="2:21" s="114" customFormat="1" x14ac:dyDescent="0.4">
      <c r="B334" s="37" t="s">
        <v>133</v>
      </c>
      <c r="C334" s="38">
        <v>100</v>
      </c>
      <c r="D334" s="39">
        <v>2.5866528711846869E-3</v>
      </c>
      <c r="E334" s="38">
        <v>850</v>
      </c>
      <c r="F334" s="39">
        <v>1.5410555323893613E-3</v>
      </c>
      <c r="G334" s="38">
        <v>950</v>
      </c>
      <c r="H334" s="117">
        <v>1.6095420429324161E-3</v>
      </c>
      <c r="I334" s="26"/>
      <c r="M334" s="27"/>
      <c r="N334" s="27"/>
      <c r="O334" s="27"/>
      <c r="P334" s="27"/>
      <c r="Q334" s="27"/>
      <c r="R334" s="27"/>
      <c r="S334" s="27"/>
      <c r="T334" s="27"/>
      <c r="U334" s="27"/>
    </row>
    <row r="335" spans="2:21" s="114" customFormat="1" x14ac:dyDescent="0.4">
      <c r="B335" s="37" t="s">
        <v>134</v>
      </c>
      <c r="C335" s="38">
        <v>40</v>
      </c>
      <c r="D335" s="39">
        <v>1.0346611484738748E-3</v>
      </c>
      <c r="E335" s="38">
        <v>190</v>
      </c>
      <c r="F335" s="39">
        <v>3.444712366517396E-4</v>
      </c>
      <c r="G335" s="38">
        <v>240</v>
      </c>
      <c r="H335" s="117">
        <v>4.0662114768818934E-4</v>
      </c>
      <c r="I335" s="26"/>
      <c r="M335" s="27"/>
      <c r="N335" s="27"/>
      <c r="O335" s="27"/>
      <c r="P335" s="27"/>
      <c r="Q335" s="27"/>
      <c r="R335" s="27"/>
      <c r="S335" s="27"/>
      <c r="T335" s="27"/>
      <c r="U335" s="27"/>
    </row>
    <row r="336" spans="2:21" s="114" customFormat="1" x14ac:dyDescent="0.4">
      <c r="B336" s="37" t="s">
        <v>135</v>
      </c>
      <c r="C336" s="38">
        <v>6210</v>
      </c>
      <c r="D336" s="39">
        <v>0.16063114330056907</v>
      </c>
      <c r="E336" s="38">
        <v>138070</v>
      </c>
      <c r="F336" s="39">
        <v>0.25032180865529308</v>
      </c>
      <c r="G336" s="38">
        <v>144280</v>
      </c>
      <c r="H336" s="117">
        <v>0.24444707995188317</v>
      </c>
      <c r="I336" s="26"/>
      <c r="M336" s="27"/>
      <c r="N336" s="27"/>
      <c r="O336" s="27"/>
      <c r="P336" s="27"/>
      <c r="Q336" s="27"/>
      <c r="R336" s="27"/>
      <c r="S336" s="27"/>
      <c r="T336" s="27"/>
      <c r="U336" s="27"/>
    </row>
    <row r="337" spans="2:21" s="114" customFormat="1" x14ac:dyDescent="0.4">
      <c r="B337" s="37" t="s">
        <v>136</v>
      </c>
      <c r="C337" s="38">
        <v>70</v>
      </c>
      <c r="D337" s="39">
        <v>1.8106570098292809E-3</v>
      </c>
      <c r="E337" s="38">
        <v>1830</v>
      </c>
      <c r="F337" s="39">
        <v>3.3178019109088601E-3</v>
      </c>
      <c r="G337" s="38">
        <v>1900</v>
      </c>
      <c r="H337" s="117">
        <v>3.2190840858648323E-3</v>
      </c>
      <c r="I337" s="26"/>
      <c r="M337" s="27"/>
      <c r="N337" s="27"/>
      <c r="O337" s="27"/>
      <c r="P337" s="27"/>
      <c r="Q337" s="27"/>
      <c r="R337" s="27"/>
      <c r="S337" s="27"/>
      <c r="T337" s="27"/>
      <c r="U337" s="27"/>
    </row>
    <row r="338" spans="2:21" s="114" customFormat="1" x14ac:dyDescent="0.4">
      <c r="B338" s="37" t="s">
        <v>137</v>
      </c>
      <c r="C338" s="38">
        <v>790</v>
      </c>
      <c r="D338" s="39">
        <v>2.0434557682359026E-2</v>
      </c>
      <c r="E338" s="38">
        <v>5480</v>
      </c>
      <c r="F338" s="39">
        <v>9.935275667639647E-3</v>
      </c>
      <c r="G338" s="38">
        <v>6270</v>
      </c>
      <c r="H338" s="117">
        <v>1.0622977483353948E-2</v>
      </c>
      <c r="I338" s="26"/>
      <c r="M338" s="27"/>
      <c r="N338" s="27"/>
      <c r="O338" s="27"/>
      <c r="P338" s="27"/>
      <c r="Q338" s="27"/>
      <c r="R338" s="27"/>
      <c r="S338" s="27"/>
      <c r="T338" s="27"/>
      <c r="U338" s="27"/>
    </row>
    <row r="339" spans="2:21" s="114" customFormat="1" x14ac:dyDescent="0.4">
      <c r="B339" s="37" t="s">
        <v>138</v>
      </c>
      <c r="C339" s="38">
        <v>30</v>
      </c>
      <c r="D339" s="39">
        <v>7.7599586135540608E-4</v>
      </c>
      <c r="E339" s="38">
        <v>180</v>
      </c>
      <c r="F339" s="39">
        <v>3.2634117156480594E-4</v>
      </c>
      <c r="G339" s="38">
        <v>220</v>
      </c>
      <c r="H339" s="117">
        <v>3.7273605204750691E-4</v>
      </c>
      <c r="I339" s="26"/>
      <c r="M339" s="27"/>
      <c r="N339" s="27"/>
      <c r="O339" s="27"/>
      <c r="P339" s="27"/>
      <c r="Q339" s="27"/>
      <c r="R339" s="27"/>
      <c r="S339" s="27"/>
      <c r="T339" s="27"/>
      <c r="U339" s="27"/>
    </row>
    <row r="340" spans="2:21" s="114" customFormat="1" x14ac:dyDescent="0.4">
      <c r="B340" s="37" t="s">
        <v>139</v>
      </c>
      <c r="C340" s="38">
        <v>200</v>
      </c>
      <c r="D340" s="39">
        <v>5.1733057423693739E-3</v>
      </c>
      <c r="E340" s="38">
        <v>1740</v>
      </c>
      <c r="F340" s="39">
        <v>3.1546313251264572E-3</v>
      </c>
      <c r="G340" s="38">
        <v>1940</v>
      </c>
      <c r="H340" s="117">
        <v>3.2868542771461971E-3</v>
      </c>
      <c r="I340" s="26"/>
      <c r="M340" s="27"/>
      <c r="N340" s="27"/>
      <c r="O340" s="27"/>
      <c r="P340" s="27"/>
      <c r="Q340" s="27"/>
      <c r="R340" s="27"/>
      <c r="S340" s="27"/>
      <c r="T340" s="27"/>
      <c r="U340" s="27"/>
    </row>
    <row r="341" spans="2:21" s="114" customFormat="1" x14ac:dyDescent="0.4">
      <c r="B341" s="37" t="s">
        <v>140</v>
      </c>
      <c r="C341" s="38">
        <v>300</v>
      </c>
      <c r="D341" s="39">
        <v>7.7599586135540608E-3</v>
      </c>
      <c r="E341" s="38">
        <v>2220</v>
      </c>
      <c r="F341" s="39">
        <v>4.0248744492992726E-3</v>
      </c>
      <c r="G341" s="38">
        <v>2510</v>
      </c>
      <c r="H341" s="117">
        <v>4.2525795029056471E-3</v>
      </c>
      <c r="I341" s="26"/>
      <c r="M341" s="27"/>
      <c r="N341" s="27"/>
      <c r="O341" s="27"/>
      <c r="P341" s="27"/>
      <c r="Q341" s="27"/>
      <c r="R341" s="27"/>
      <c r="S341" s="27"/>
      <c r="T341" s="27"/>
      <c r="U341" s="27"/>
    </row>
    <row r="342" spans="2:21" s="114" customFormat="1" x14ac:dyDescent="0.4">
      <c r="B342" s="37" t="s">
        <v>141</v>
      </c>
      <c r="C342" s="38">
        <v>10</v>
      </c>
      <c r="D342" s="39">
        <v>2.5866528711846869E-4</v>
      </c>
      <c r="E342" s="38">
        <v>120</v>
      </c>
      <c r="F342" s="39">
        <v>2.1756078104320393E-4</v>
      </c>
      <c r="G342" s="38">
        <v>130</v>
      </c>
      <c r="H342" s="117">
        <v>2.2025312166443591E-4</v>
      </c>
      <c r="I342" s="26"/>
      <c r="M342" s="27"/>
      <c r="N342" s="27"/>
      <c r="O342" s="27"/>
      <c r="P342" s="27"/>
      <c r="Q342" s="27"/>
      <c r="R342" s="27"/>
      <c r="S342" s="27"/>
      <c r="T342" s="27"/>
      <c r="U342" s="27"/>
    </row>
    <row r="343" spans="2:21" s="114" customFormat="1" x14ac:dyDescent="0.4">
      <c r="B343" s="37" t="s">
        <v>142</v>
      </c>
      <c r="C343" s="38">
        <v>50</v>
      </c>
      <c r="D343" s="39">
        <v>1.2933264355923435E-3</v>
      </c>
      <c r="E343" s="38">
        <v>420</v>
      </c>
      <c r="F343" s="39">
        <v>7.6146273365121386E-4</v>
      </c>
      <c r="G343" s="38">
        <v>470</v>
      </c>
      <c r="H343" s="117">
        <v>7.9629974755603746E-4</v>
      </c>
      <c r="I343" s="26"/>
      <c r="M343" s="27"/>
      <c r="N343" s="27"/>
      <c r="O343" s="27"/>
      <c r="P343" s="27"/>
      <c r="Q343" s="27"/>
      <c r="R343" s="27"/>
      <c r="S343" s="27"/>
      <c r="T343" s="27"/>
      <c r="U343" s="27"/>
    </row>
    <row r="344" spans="2:21" s="114" customFormat="1" x14ac:dyDescent="0.4">
      <c r="B344" s="37" t="s">
        <v>143</v>
      </c>
      <c r="C344" s="38">
        <v>770</v>
      </c>
      <c r="D344" s="39">
        <v>1.991722710812209E-2</v>
      </c>
      <c r="E344" s="38">
        <v>5460</v>
      </c>
      <c r="F344" s="39">
        <v>9.8990155374657791E-3</v>
      </c>
      <c r="G344" s="38">
        <v>6230</v>
      </c>
      <c r="H344" s="117">
        <v>1.0555207292072582E-2</v>
      </c>
      <c r="I344" s="26"/>
      <c r="M344" s="27"/>
      <c r="N344" s="27"/>
      <c r="O344" s="27"/>
      <c r="P344" s="27"/>
      <c r="Q344" s="27"/>
      <c r="R344" s="27"/>
      <c r="S344" s="27"/>
      <c r="T344" s="27"/>
      <c r="U344" s="27"/>
    </row>
    <row r="345" spans="2:21" s="114" customFormat="1" x14ac:dyDescent="0.4">
      <c r="B345" s="37" t="s">
        <v>144</v>
      </c>
      <c r="C345" s="38">
        <v>270</v>
      </c>
      <c r="D345" s="39">
        <v>6.9839627521986547E-3</v>
      </c>
      <c r="E345" s="38">
        <v>2480</v>
      </c>
      <c r="F345" s="39">
        <v>4.4962561415595485E-3</v>
      </c>
      <c r="G345" s="38">
        <v>2750</v>
      </c>
      <c r="H345" s="117">
        <v>4.6592006505938362E-3</v>
      </c>
      <c r="I345" s="26"/>
      <c r="M345" s="27"/>
      <c r="N345" s="27"/>
      <c r="O345" s="27"/>
      <c r="P345" s="27"/>
      <c r="Q345" s="27"/>
      <c r="R345" s="27"/>
      <c r="S345" s="27"/>
      <c r="T345" s="27"/>
      <c r="U345" s="27"/>
    </row>
    <row r="346" spans="2:21" s="114" customFormat="1" x14ac:dyDescent="0.4">
      <c r="B346" s="37" t="s">
        <v>145</v>
      </c>
      <c r="C346" s="38">
        <v>480</v>
      </c>
      <c r="D346" s="39">
        <v>1.2415933781686497E-2</v>
      </c>
      <c r="E346" s="38">
        <v>2830</v>
      </c>
      <c r="F346" s="39">
        <v>5.130808419602226E-3</v>
      </c>
      <c r="G346" s="38">
        <v>3300</v>
      </c>
      <c r="H346" s="117">
        <v>5.5910407807126033E-3</v>
      </c>
      <c r="I346" s="26"/>
      <c r="M346" s="27"/>
      <c r="N346" s="27"/>
      <c r="O346" s="27"/>
      <c r="P346" s="27"/>
      <c r="Q346" s="27"/>
      <c r="R346" s="27"/>
      <c r="S346" s="27"/>
      <c r="T346" s="27"/>
      <c r="U346" s="27"/>
    </row>
    <row r="347" spans="2:21" s="114" customFormat="1" x14ac:dyDescent="0.4">
      <c r="B347" s="37" t="s">
        <v>146</v>
      </c>
      <c r="C347" s="38">
        <v>2830</v>
      </c>
      <c r="D347" s="39">
        <v>7.3202276254526646E-2</v>
      </c>
      <c r="E347" s="38">
        <v>54380</v>
      </c>
      <c r="F347" s="39">
        <v>9.8591293942745253E-2</v>
      </c>
      <c r="G347" s="38">
        <v>57210</v>
      </c>
      <c r="H347" s="117">
        <v>9.6928316080172133E-2</v>
      </c>
      <c r="I347" s="26"/>
      <c r="M347" s="27"/>
      <c r="N347" s="27"/>
      <c r="O347" s="27"/>
      <c r="P347" s="27"/>
      <c r="Q347" s="27"/>
      <c r="R347" s="27"/>
      <c r="S347" s="27"/>
      <c r="T347" s="27"/>
      <c r="U347" s="27"/>
    </row>
    <row r="348" spans="2:21" s="114" customFormat="1" x14ac:dyDescent="0.4">
      <c r="B348" s="37" t="s">
        <v>147</v>
      </c>
      <c r="C348" s="38">
        <v>650</v>
      </c>
      <c r="D348" s="39">
        <v>1.6813243662700466E-2</v>
      </c>
      <c r="E348" s="38">
        <v>7680</v>
      </c>
      <c r="F348" s="39">
        <v>1.3923889986765052E-2</v>
      </c>
      <c r="G348" s="38">
        <v>8330</v>
      </c>
      <c r="H348" s="117">
        <v>1.4113142334344238E-2</v>
      </c>
      <c r="I348" s="26"/>
      <c r="M348" s="27"/>
      <c r="N348" s="27"/>
      <c r="O348" s="27"/>
      <c r="P348" s="27"/>
      <c r="Q348" s="27"/>
      <c r="R348" s="27"/>
      <c r="S348" s="27"/>
      <c r="T348" s="27"/>
      <c r="U348" s="27"/>
    </row>
    <row r="349" spans="2:21" s="114" customFormat="1" x14ac:dyDescent="0.4">
      <c r="B349" s="37" t="s">
        <v>148</v>
      </c>
      <c r="C349" s="38">
        <v>50</v>
      </c>
      <c r="D349" s="39">
        <v>1.2933264355923435E-3</v>
      </c>
      <c r="E349" s="38">
        <v>360</v>
      </c>
      <c r="F349" s="39">
        <v>6.5268234312961188E-4</v>
      </c>
      <c r="G349" s="38">
        <v>410</v>
      </c>
      <c r="H349" s="117">
        <v>6.9464446063399017E-4</v>
      </c>
      <c r="I349" s="26"/>
      <c r="M349" s="27"/>
      <c r="N349" s="27"/>
      <c r="O349" s="27"/>
      <c r="P349" s="27"/>
      <c r="Q349" s="27"/>
      <c r="R349" s="27"/>
      <c r="S349" s="27"/>
      <c r="T349" s="27"/>
      <c r="U349" s="27"/>
    </row>
    <row r="350" spans="2:21" s="114" customFormat="1" x14ac:dyDescent="0.4">
      <c r="B350" s="37" t="s">
        <v>149</v>
      </c>
      <c r="C350" s="38">
        <v>1370</v>
      </c>
      <c r="D350" s="39">
        <v>3.5437144335230215E-2</v>
      </c>
      <c r="E350" s="38">
        <v>27880</v>
      </c>
      <c r="F350" s="39">
        <v>5.0546621462371051E-2</v>
      </c>
      <c r="G350" s="38">
        <v>29250</v>
      </c>
      <c r="H350" s="117">
        <v>4.955695237449808E-2</v>
      </c>
      <c r="I350" s="26"/>
      <c r="M350" s="27"/>
      <c r="N350" s="27"/>
      <c r="O350" s="27"/>
      <c r="P350" s="27"/>
      <c r="Q350" s="27"/>
      <c r="R350" s="27"/>
      <c r="S350" s="27"/>
      <c r="T350" s="27"/>
      <c r="U350" s="27"/>
    </row>
    <row r="351" spans="2:21" s="114" customFormat="1" x14ac:dyDescent="0.4">
      <c r="B351" s="37" t="s">
        <v>150</v>
      </c>
      <c r="C351" s="38">
        <v>1230</v>
      </c>
      <c r="D351" s="39">
        <v>3.1815830315571648E-2</v>
      </c>
      <c r="E351" s="38">
        <v>22500</v>
      </c>
      <c r="F351" s="39">
        <v>4.0792646445600739E-2</v>
      </c>
      <c r="G351" s="38">
        <v>23720</v>
      </c>
      <c r="H351" s="117">
        <v>4.018772342984938E-2</v>
      </c>
      <c r="I351" s="26"/>
      <c r="M351" s="27"/>
      <c r="N351" s="27"/>
      <c r="O351" s="27"/>
      <c r="P351" s="27"/>
      <c r="Q351" s="27"/>
      <c r="R351" s="27"/>
      <c r="S351" s="27"/>
      <c r="T351" s="27"/>
      <c r="U351" s="27"/>
    </row>
    <row r="352" spans="2:21" s="114" customFormat="1" x14ac:dyDescent="0.4">
      <c r="B352" s="37" t="s">
        <v>151</v>
      </c>
      <c r="C352" s="38">
        <v>70</v>
      </c>
      <c r="D352" s="39">
        <v>1.8106570098292809E-3</v>
      </c>
      <c r="E352" s="38">
        <v>730</v>
      </c>
      <c r="F352" s="39">
        <v>1.3234947513461573E-3</v>
      </c>
      <c r="G352" s="38">
        <v>810</v>
      </c>
      <c r="H352" s="117">
        <v>1.3723463734476391E-3</v>
      </c>
      <c r="I352" s="26"/>
      <c r="M352" s="27"/>
      <c r="N352" s="27"/>
      <c r="O352" s="27"/>
      <c r="P352" s="27"/>
      <c r="Q352" s="27"/>
      <c r="R352" s="27"/>
      <c r="S352" s="27"/>
      <c r="T352" s="27"/>
      <c r="U352" s="27"/>
    </row>
    <row r="353" spans="2:21" s="114" customFormat="1" x14ac:dyDescent="0.4">
      <c r="B353" s="37" t="s">
        <v>152</v>
      </c>
      <c r="C353" s="38">
        <v>830</v>
      </c>
      <c r="D353" s="39">
        <v>2.1469218830832901E-2</v>
      </c>
      <c r="E353" s="38">
        <v>22850</v>
      </c>
      <c r="F353" s="39">
        <v>4.1427198723643414E-2</v>
      </c>
      <c r="G353" s="38">
        <v>23680</v>
      </c>
      <c r="H353" s="117">
        <v>4.0119953238568012E-2</v>
      </c>
      <c r="I353" s="26"/>
      <c r="M353" s="27"/>
      <c r="N353" s="27"/>
      <c r="O353" s="27"/>
      <c r="P353" s="27"/>
      <c r="Q353" s="27"/>
      <c r="R353" s="27"/>
      <c r="S353" s="27"/>
      <c r="T353" s="27"/>
      <c r="U353" s="27"/>
    </row>
    <row r="354" spans="2:21" s="114" customFormat="1" x14ac:dyDescent="0.4">
      <c r="B354" s="37" t="s">
        <v>153</v>
      </c>
      <c r="C354" s="38">
        <v>2590</v>
      </c>
      <c r="D354" s="39">
        <v>6.6994309363683391E-2</v>
      </c>
      <c r="E354" s="38">
        <v>43860</v>
      </c>
      <c r="F354" s="39">
        <v>7.9518465471291044E-2</v>
      </c>
      <c r="G354" s="38">
        <v>46440</v>
      </c>
      <c r="H354" s="117">
        <v>7.8681192077664636E-2</v>
      </c>
      <c r="I354" s="26"/>
      <c r="M354" s="27"/>
      <c r="N354" s="27"/>
      <c r="O354" s="27"/>
      <c r="P354" s="27"/>
      <c r="Q354" s="27"/>
      <c r="R354" s="27"/>
      <c r="S354" s="27"/>
      <c r="T354" s="27"/>
      <c r="U354" s="27"/>
    </row>
    <row r="355" spans="2:21" s="114" customFormat="1" x14ac:dyDescent="0.4">
      <c r="B355" s="37" t="s">
        <v>154</v>
      </c>
      <c r="C355" s="38">
        <v>1400</v>
      </c>
      <c r="D355" s="39">
        <v>3.6213140196585621E-2</v>
      </c>
      <c r="E355" s="38">
        <v>12780</v>
      </c>
      <c r="F355" s="39">
        <v>2.3170223181101221E-2</v>
      </c>
      <c r="G355" s="38">
        <v>14180</v>
      </c>
      <c r="H355" s="117">
        <v>2.4024532809243854E-2</v>
      </c>
      <c r="I355" s="26"/>
      <c r="M355" s="27"/>
      <c r="N355" s="27"/>
      <c r="O355" s="27"/>
      <c r="P355" s="27"/>
      <c r="Q355" s="27"/>
      <c r="R355" s="27"/>
      <c r="S355" s="27"/>
      <c r="T355" s="27"/>
      <c r="U355" s="27"/>
    </row>
    <row r="356" spans="2:21" s="114" customFormat="1" x14ac:dyDescent="0.4">
      <c r="B356" s="37" t="s">
        <v>155</v>
      </c>
      <c r="C356" s="38">
        <v>500</v>
      </c>
      <c r="D356" s="39">
        <v>1.2933264355923435E-2</v>
      </c>
      <c r="E356" s="38">
        <v>12730</v>
      </c>
      <c r="F356" s="39">
        <v>2.3079572855666551E-2</v>
      </c>
      <c r="G356" s="38">
        <v>13240</v>
      </c>
      <c r="H356" s="117">
        <v>2.2431933314131781E-2</v>
      </c>
      <c r="I356" s="26"/>
      <c r="M356" s="27"/>
      <c r="N356" s="27"/>
      <c r="O356" s="27"/>
      <c r="P356" s="27"/>
      <c r="Q356" s="27"/>
      <c r="R356" s="27"/>
      <c r="S356" s="27"/>
      <c r="T356" s="27"/>
      <c r="U356" s="27"/>
    </row>
    <row r="357" spans="2:21" s="114" customFormat="1" x14ac:dyDescent="0.4">
      <c r="B357" s="37" t="s">
        <v>156</v>
      </c>
      <c r="C357" s="38">
        <v>580</v>
      </c>
      <c r="D357" s="39">
        <v>1.5002586652871184E-2</v>
      </c>
      <c r="E357" s="38">
        <v>5960</v>
      </c>
      <c r="F357" s="39">
        <v>1.0805518791812463E-2</v>
      </c>
      <c r="G357" s="38">
        <v>6540</v>
      </c>
      <c r="H357" s="117">
        <v>1.1080426274503161E-2</v>
      </c>
      <c r="I357" s="26"/>
      <c r="M357" s="27"/>
      <c r="N357" s="27"/>
      <c r="O357" s="27"/>
      <c r="P357" s="27"/>
      <c r="Q357" s="27"/>
      <c r="R357" s="27"/>
      <c r="S357" s="27"/>
      <c r="T357" s="27"/>
      <c r="U357" s="27"/>
    </row>
    <row r="358" spans="2:21" s="114" customFormat="1" x14ac:dyDescent="0.4">
      <c r="B358" s="37" t="s">
        <v>157</v>
      </c>
      <c r="C358" s="38">
        <v>1720</v>
      </c>
      <c r="D358" s="39">
        <v>4.4490429384376619E-2</v>
      </c>
      <c r="E358" s="38">
        <v>8850</v>
      </c>
      <c r="F358" s="39">
        <v>1.6045107601936292E-2</v>
      </c>
      <c r="G358" s="38">
        <v>10570</v>
      </c>
      <c r="H358" s="117">
        <v>1.7908273046100674E-2</v>
      </c>
      <c r="I358" s="26"/>
      <c r="M358" s="27"/>
      <c r="N358" s="27"/>
      <c r="O358" s="27"/>
      <c r="P358" s="27"/>
      <c r="Q358" s="27"/>
      <c r="R358" s="27"/>
      <c r="S358" s="27"/>
      <c r="T358" s="27"/>
      <c r="U358" s="27"/>
    </row>
    <row r="359" spans="2:21" s="114" customFormat="1" x14ac:dyDescent="0.4">
      <c r="B359" s="37" t="s">
        <v>158</v>
      </c>
      <c r="C359" s="38">
        <v>740</v>
      </c>
      <c r="D359" s="39">
        <v>1.9141231246766685E-2</v>
      </c>
      <c r="E359" s="38">
        <v>6780</v>
      </c>
      <c r="F359" s="39">
        <v>1.2292184128941022E-2</v>
      </c>
      <c r="G359" s="38">
        <v>7530</v>
      </c>
      <c r="H359" s="117">
        <v>1.2757738508716941E-2</v>
      </c>
      <c r="I359" s="26"/>
      <c r="M359" s="27"/>
      <c r="N359" s="27"/>
      <c r="O359" s="27"/>
      <c r="P359" s="27"/>
      <c r="Q359" s="27"/>
      <c r="R359" s="27"/>
      <c r="S359" s="27"/>
      <c r="T359" s="27"/>
      <c r="U359" s="27"/>
    </row>
    <row r="360" spans="2:21" s="114" customFormat="1" x14ac:dyDescent="0.4">
      <c r="B360" s="37" t="s">
        <v>159</v>
      </c>
      <c r="C360" s="38">
        <v>2280</v>
      </c>
      <c r="D360" s="39">
        <v>5.8975685463010866E-2</v>
      </c>
      <c r="E360" s="38">
        <v>23760</v>
      </c>
      <c r="F360" s="39">
        <v>4.307703464655438E-2</v>
      </c>
      <c r="G360" s="38">
        <v>26050</v>
      </c>
      <c r="H360" s="117">
        <v>4.4135337071988884E-2</v>
      </c>
      <c r="I360" s="26"/>
      <c r="M360" s="27"/>
      <c r="N360" s="27"/>
      <c r="O360" s="27"/>
      <c r="P360" s="27"/>
      <c r="Q360" s="27"/>
      <c r="R360" s="27"/>
      <c r="S360" s="27"/>
      <c r="T360" s="27"/>
      <c r="U360" s="27"/>
    </row>
    <row r="361" spans="2:21" s="114" customFormat="1" x14ac:dyDescent="0.4">
      <c r="B361" s="37" t="s">
        <v>160</v>
      </c>
      <c r="C361" s="38">
        <v>560</v>
      </c>
      <c r="D361" s="39">
        <v>1.4485256078634247E-2</v>
      </c>
      <c r="E361" s="38">
        <v>5230</v>
      </c>
      <c r="F361" s="39">
        <v>9.482024040466306E-3</v>
      </c>
      <c r="G361" s="38">
        <v>5790</v>
      </c>
      <c r="H361" s="117">
        <v>9.8097351879775675E-3</v>
      </c>
      <c r="I361" s="26"/>
      <c r="M361" s="27"/>
      <c r="N361" s="27"/>
      <c r="O361" s="27"/>
      <c r="P361" s="27"/>
      <c r="Q361" s="27"/>
      <c r="R361" s="27"/>
      <c r="S361" s="27"/>
      <c r="T361" s="27"/>
      <c r="U361" s="27"/>
    </row>
    <row r="362" spans="2:21" s="114" customFormat="1" x14ac:dyDescent="0.4">
      <c r="B362" s="37" t="s">
        <v>161</v>
      </c>
      <c r="C362" s="38">
        <v>330</v>
      </c>
      <c r="D362" s="39">
        <v>8.5359544749094678E-3</v>
      </c>
      <c r="E362" s="38">
        <v>2610</v>
      </c>
      <c r="F362" s="39">
        <v>4.731946987689686E-3</v>
      </c>
      <c r="G362" s="38">
        <v>2950</v>
      </c>
      <c r="H362" s="117">
        <v>4.9980516070006606E-3</v>
      </c>
      <c r="I362" s="26"/>
      <c r="M362" s="27"/>
      <c r="N362" s="27"/>
      <c r="O362" s="27"/>
      <c r="P362" s="27"/>
      <c r="Q362" s="27"/>
      <c r="R362" s="27"/>
      <c r="S362" s="27"/>
      <c r="T362" s="27"/>
      <c r="U362" s="27"/>
    </row>
    <row r="363" spans="2:21" s="114" customFormat="1" x14ac:dyDescent="0.4">
      <c r="B363" s="37" t="s">
        <v>162</v>
      </c>
      <c r="C363" s="38">
        <v>10</v>
      </c>
      <c r="D363" s="39">
        <v>2.5866528711846869E-4</v>
      </c>
      <c r="E363" s="38">
        <v>50</v>
      </c>
      <c r="F363" s="39">
        <v>9.0650325434668316E-5</v>
      </c>
      <c r="G363" s="38">
        <v>60</v>
      </c>
      <c r="H363" s="117">
        <v>1.0165528692204733E-4</v>
      </c>
      <c r="I363" s="26"/>
      <c r="M363" s="27"/>
      <c r="N363" s="27"/>
      <c r="O363" s="27"/>
      <c r="P363" s="27"/>
      <c r="Q363" s="27"/>
      <c r="R363" s="27"/>
      <c r="S363" s="27"/>
      <c r="T363" s="27"/>
      <c r="U363" s="27"/>
    </row>
    <row r="364" spans="2:21" s="114" customFormat="1" x14ac:dyDescent="0.4">
      <c r="B364" s="37" t="s">
        <v>163</v>
      </c>
      <c r="C364" s="38">
        <v>50</v>
      </c>
      <c r="D364" s="39">
        <v>1.2933264355923435E-3</v>
      </c>
      <c r="E364" s="38">
        <v>580</v>
      </c>
      <c r="F364" s="39">
        <v>1.0515437750421525E-3</v>
      </c>
      <c r="G364" s="38">
        <v>630</v>
      </c>
      <c r="H364" s="117">
        <v>1.067380512681497E-3</v>
      </c>
      <c r="I364" s="26"/>
      <c r="M364" s="27"/>
      <c r="N364" s="27"/>
      <c r="O364" s="27"/>
      <c r="P364" s="27"/>
      <c r="Q364" s="27"/>
      <c r="R364" s="27"/>
      <c r="S364" s="27"/>
      <c r="T364" s="27"/>
      <c r="U364" s="27"/>
    </row>
    <row r="365" spans="2:21" s="114" customFormat="1" x14ac:dyDescent="0.4">
      <c r="B365" s="37" t="s">
        <v>164</v>
      </c>
      <c r="C365" s="38">
        <v>420</v>
      </c>
      <c r="D365" s="39">
        <v>1.0863942058975685E-2</v>
      </c>
      <c r="E365" s="38">
        <v>5550</v>
      </c>
      <c r="F365" s="39">
        <v>1.0062186123248183E-2</v>
      </c>
      <c r="G365" s="38">
        <v>5960</v>
      </c>
      <c r="H365" s="117">
        <v>1.0097758500923369E-2</v>
      </c>
      <c r="I365" s="26"/>
      <c r="M365" s="27"/>
      <c r="N365" s="27"/>
      <c r="O365" s="27"/>
      <c r="P365" s="27"/>
      <c r="Q365" s="27"/>
      <c r="R365" s="27"/>
      <c r="S365" s="27"/>
      <c r="T365" s="27"/>
      <c r="U365" s="27"/>
    </row>
    <row r="366" spans="2:21" s="114" customFormat="1" x14ac:dyDescent="0.4">
      <c r="B366" s="37" t="s">
        <v>165</v>
      </c>
      <c r="C366" s="38">
        <v>1140</v>
      </c>
      <c r="D366" s="39">
        <v>2.9487842731505433E-2</v>
      </c>
      <c r="E366" s="38">
        <v>10290</v>
      </c>
      <c r="F366" s="39">
        <v>1.8655836974454738E-2</v>
      </c>
      <c r="G366" s="38">
        <v>11430</v>
      </c>
      <c r="H366" s="117">
        <v>1.9365332158650019E-2</v>
      </c>
      <c r="I366" s="26"/>
      <c r="M366" s="27"/>
      <c r="N366" s="27"/>
      <c r="O366" s="27"/>
      <c r="P366" s="27"/>
      <c r="Q366" s="27"/>
      <c r="R366" s="27"/>
      <c r="S366" s="27"/>
      <c r="T366" s="27"/>
      <c r="U366" s="27"/>
    </row>
    <row r="367" spans="2:21" s="114" customFormat="1" x14ac:dyDescent="0.4">
      <c r="B367" s="37" t="s">
        <v>166</v>
      </c>
      <c r="C367" s="38">
        <v>440</v>
      </c>
      <c r="D367" s="39">
        <v>1.1381272633212623E-2</v>
      </c>
      <c r="E367" s="38">
        <v>8800</v>
      </c>
      <c r="F367" s="39">
        <v>1.5954457276501622E-2</v>
      </c>
      <c r="G367" s="38">
        <v>9240</v>
      </c>
      <c r="H367" s="117">
        <v>1.5654914185995291E-2</v>
      </c>
      <c r="I367" s="26"/>
      <c r="M367" s="27"/>
      <c r="N367" s="27"/>
      <c r="O367" s="27"/>
      <c r="P367" s="27"/>
      <c r="Q367" s="27"/>
      <c r="R367" s="27"/>
      <c r="S367" s="27"/>
      <c r="T367" s="27"/>
      <c r="U367" s="27"/>
    </row>
    <row r="368" spans="2:21" s="114" customFormat="1" x14ac:dyDescent="0.4">
      <c r="B368" s="37" t="s">
        <v>167</v>
      </c>
      <c r="C368" s="38">
        <v>130</v>
      </c>
      <c r="D368" s="39">
        <v>3.362648732540093E-3</v>
      </c>
      <c r="E368" s="38">
        <v>1510</v>
      </c>
      <c r="F368" s="39">
        <v>2.7376398281269828E-3</v>
      </c>
      <c r="G368" s="38">
        <v>1650</v>
      </c>
      <c r="H368" s="117">
        <v>2.7955203903563017E-3</v>
      </c>
      <c r="I368" s="26"/>
      <c r="M368" s="27"/>
      <c r="N368" s="27"/>
      <c r="O368" s="27"/>
      <c r="P368" s="27"/>
      <c r="Q368" s="27"/>
      <c r="R368" s="27"/>
      <c r="S368" s="27"/>
      <c r="T368" s="27"/>
      <c r="U368" s="27"/>
    </row>
    <row r="369" spans="2:21" s="114" customFormat="1" x14ac:dyDescent="0.4">
      <c r="B369" s="37" t="s">
        <v>168</v>
      </c>
      <c r="C369" s="38">
        <v>120</v>
      </c>
      <c r="D369" s="39">
        <v>3.1039834454216243E-3</v>
      </c>
      <c r="E369" s="38">
        <v>820</v>
      </c>
      <c r="F369" s="39">
        <v>1.4866653371285604E-3</v>
      </c>
      <c r="G369" s="38">
        <v>930</v>
      </c>
      <c r="H369" s="117">
        <v>1.5756569472917337E-3</v>
      </c>
      <c r="I369" s="26"/>
      <c r="M369" s="27"/>
      <c r="N369" s="27"/>
      <c r="O369" s="27"/>
      <c r="P369" s="27"/>
      <c r="Q369" s="27"/>
      <c r="R369" s="27"/>
      <c r="S369" s="27"/>
      <c r="T369" s="27"/>
      <c r="U369" s="27"/>
    </row>
    <row r="370" spans="2:21" s="114" customFormat="1" x14ac:dyDescent="0.4">
      <c r="B370" s="37" t="s">
        <v>169</v>
      </c>
      <c r="C370" s="38">
        <v>20</v>
      </c>
      <c r="D370" s="39">
        <v>5.1733057423693739E-4</v>
      </c>
      <c r="E370" s="38">
        <v>230</v>
      </c>
      <c r="F370" s="39">
        <v>4.169914969994742E-4</v>
      </c>
      <c r="G370" s="38">
        <v>250</v>
      </c>
      <c r="H370" s="117">
        <v>4.2356369550853055E-4</v>
      </c>
      <c r="I370" s="27"/>
      <c r="M370" s="27"/>
      <c r="N370" s="27"/>
      <c r="O370" s="27"/>
      <c r="P370" s="27"/>
      <c r="Q370" s="27"/>
      <c r="R370" s="27"/>
      <c r="S370" s="27"/>
      <c r="T370" s="27"/>
      <c r="U370" s="27"/>
    </row>
    <row r="371" spans="2:21" x14ac:dyDescent="0.4">
      <c r="B371" s="37" t="s">
        <v>170</v>
      </c>
      <c r="C371" s="38">
        <v>290</v>
      </c>
      <c r="D371" s="39">
        <v>7.5012933264355921E-3</v>
      </c>
      <c r="E371" s="38">
        <v>3140</v>
      </c>
      <c r="F371" s="39">
        <v>5.6928404372971701E-3</v>
      </c>
      <c r="G371" s="38">
        <v>3430</v>
      </c>
      <c r="H371" s="117">
        <v>5.8112939023770398E-3</v>
      </c>
    </row>
    <row r="372" spans="2:21" x14ac:dyDescent="0.4">
      <c r="B372" s="37" t="s">
        <v>171</v>
      </c>
      <c r="C372" s="38">
        <v>110</v>
      </c>
      <c r="D372" s="39">
        <v>2.8453181583031556E-3</v>
      </c>
      <c r="E372" s="38">
        <v>880</v>
      </c>
      <c r="F372" s="39">
        <v>1.5954457276501624E-3</v>
      </c>
      <c r="G372" s="38">
        <v>990</v>
      </c>
      <c r="H372" s="117">
        <v>1.677312234213781E-3</v>
      </c>
    </row>
    <row r="373" spans="2:21" x14ac:dyDescent="0.4">
      <c r="B373" s="37" t="s">
        <v>172</v>
      </c>
      <c r="C373" s="38">
        <v>1150</v>
      </c>
      <c r="D373" s="39">
        <v>2.9746508018623902E-2</v>
      </c>
      <c r="E373" s="38">
        <v>17600</v>
      </c>
      <c r="F373" s="39">
        <v>3.1908914553003244E-2</v>
      </c>
      <c r="G373" s="38">
        <v>18750</v>
      </c>
      <c r="H373" s="117">
        <v>3.176727716313979E-2</v>
      </c>
    </row>
    <row r="374" spans="2:21" x14ac:dyDescent="0.4">
      <c r="B374" s="37" t="s">
        <v>173</v>
      </c>
      <c r="C374" s="38">
        <v>200</v>
      </c>
      <c r="D374" s="39">
        <v>5.1733057423693739E-3</v>
      </c>
      <c r="E374" s="38">
        <v>2570</v>
      </c>
      <c r="F374" s="39">
        <v>4.6594267273419509E-3</v>
      </c>
      <c r="G374" s="38">
        <v>2770</v>
      </c>
      <c r="H374" s="117">
        <v>4.6930857462345191E-3</v>
      </c>
    </row>
    <row r="375" spans="2:21" ht="15" thickBot="1" x14ac:dyDescent="0.45">
      <c r="B375" s="37" t="s">
        <v>174</v>
      </c>
      <c r="C375" s="38">
        <v>60</v>
      </c>
      <c r="D375" s="39">
        <v>1.5519917227108122E-3</v>
      </c>
      <c r="E375" s="38">
        <v>900</v>
      </c>
      <c r="F375" s="39">
        <v>1.6317058578240297E-3</v>
      </c>
      <c r="G375" s="38">
        <v>950</v>
      </c>
      <c r="H375" s="117">
        <v>1.6095420429324161E-3</v>
      </c>
    </row>
    <row r="376" spans="2:21" ht="15" thickBot="1" x14ac:dyDescent="0.45">
      <c r="B376" s="43" t="s">
        <v>0</v>
      </c>
      <c r="C376" s="44">
        <v>38660</v>
      </c>
      <c r="D376" s="45">
        <v>1</v>
      </c>
      <c r="E376" s="44">
        <v>551570</v>
      </c>
      <c r="F376" s="45">
        <v>1</v>
      </c>
      <c r="G376" s="44">
        <v>590230</v>
      </c>
      <c r="H376" s="47">
        <v>1</v>
      </c>
    </row>
    <row r="377" spans="2:21" x14ac:dyDescent="0.4">
      <c r="B377" s="240" t="str">
        <f>'About the Report'!B27</f>
        <v>Published Date: 01/29/2021</v>
      </c>
    </row>
  </sheetData>
  <mergeCells count="59">
    <mergeCell ref="C53:D53"/>
    <mergeCell ref="E53:F53"/>
    <mergeCell ref="G53:H53"/>
    <mergeCell ref="B6:H6"/>
    <mergeCell ref="C25:D25"/>
    <mergeCell ref="E25:F25"/>
    <mergeCell ref="G25:H25"/>
    <mergeCell ref="C42:D42"/>
    <mergeCell ref="E42:F42"/>
    <mergeCell ref="G42:H42"/>
    <mergeCell ref="C9:D9"/>
    <mergeCell ref="E9:F9"/>
    <mergeCell ref="G9:H9"/>
    <mergeCell ref="B20:H20"/>
    <mergeCell ref="C100:D100"/>
    <mergeCell ref="E100:F100"/>
    <mergeCell ref="G100:H100"/>
    <mergeCell ref="C68:D68"/>
    <mergeCell ref="E68:F68"/>
    <mergeCell ref="G68:H68"/>
    <mergeCell ref="C116:D116"/>
    <mergeCell ref="E116:F116"/>
    <mergeCell ref="G116:H116"/>
    <mergeCell ref="C124:D124"/>
    <mergeCell ref="E124:F124"/>
    <mergeCell ref="G124:H124"/>
    <mergeCell ref="C183:D183"/>
    <mergeCell ref="E183:F183"/>
    <mergeCell ref="G183:H183"/>
    <mergeCell ref="C137:D137"/>
    <mergeCell ref="E137:F137"/>
    <mergeCell ref="G137:H137"/>
    <mergeCell ref="B148:H148"/>
    <mergeCell ref="C149:D149"/>
    <mergeCell ref="E149:F149"/>
    <mergeCell ref="G149:H149"/>
    <mergeCell ref="B164:H164"/>
    <mergeCell ref="C165:D165"/>
    <mergeCell ref="E165:F165"/>
    <mergeCell ref="G165:H165"/>
    <mergeCell ref="B182:H182"/>
    <mergeCell ref="C197:D197"/>
    <mergeCell ref="E197:F197"/>
    <mergeCell ref="G197:H197"/>
    <mergeCell ref="C223:D223"/>
    <mergeCell ref="E223:F223"/>
    <mergeCell ref="G223:H223"/>
    <mergeCell ref="C243:D243"/>
    <mergeCell ref="E243:F243"/>
    <mergeCell ref="G243:H243"/>
    <mergeCell ref="C265:D265"/>
    <mergeCell ref="E265:F265"/>
    <mergeCell ref="G265:H265"/>
    <mergeCell ref="C290:D290"/>
    <mergeCell ref="E290:F290"/>
    <mergeCell ref="G290:H290"/>
    <mergeCell ref="C315:D315"/>
    <mergeCell ref="E315:F315"/>
    <mergeCell ref="G315:H315"/>
  </mergeCells>
  <hyperlinks>
    <hyperlink ref="C17" r:id="rId1" display="(Link to profile)" xr:uid="{00000000-0004-0000-0200-000000000000}"/>
  </hyperlinks>
  <pageMargins left="0.7" right="0.7" top="0.75" bottom="0.75" header="0.3" footer="0.3"/>
  <pageSetup scale="80" orientation="portrait" horizontalDpi="4294967295" verticalDpi="4294967295" r:id="rId2"/>
  <headerFooter>
    <oddHeader>&amp;R&amp;G</oddHeader>
    <oddFooter>&amp;LCovered California
Monthly Enrollment Profile&amp;RPage &amp;P of &amp;N</oddFooter>
  </headerFooter>
  <rowBreaks count="8" manualBreakCount="8">
    <brk id="40" max="8" man="1"/>
    <brk id="66" max="8" man="1"/>
    <brk id="112" max="8" man="1"/>
    <brk id="146" max="8" man="1"/>
    <brk id="180" max="8" man="1"/>
    <brk id="221" max="8" man="1"/>
    <brk id="263" max="8" man="1"/>
    <brk id="312" max="8"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4E6BE"/>
  </sheetPr>
  <dimension ref="A1:AC39"/>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1" customWidth="1"/>
    <col min="3" max="9" width="11.69140625" style="81" customWidth="1"/>
    <col min="10" max="15" width="11.69140625" style="27" customWidth="1"/>
    <col min="16" max="16" width="0.84375" style="27" customWidth="1"/>
    <col min="17" max="17" width="10.53515625" style="114" customWidth="1"/>
    <col min="18" max="18" width="12.23046875" style="114" customWidth="1"/>
    <col min="19" max="19" width="3.84375" style="114" customWidth="1"/>
    <col min="20" max="21" width="8.69140625" style="114" customWidth="1"/>
    <col min="22" max="29" width="8.69140625" style="27" customWidth="1"/>
    <col min="30" max="16384" width="9.15234375" style="27"/>
  </cols>
  <sheetData>
    <row r="1" spans="2:23" s="6" customFormat="1" ht="20.149999999999999" customHeight="1" x14ac:dyDescent="0.4">
      <c r="B1" s="111" t="s">
        <v>257</v>
      </c>
      <c r="C1" s="111"/>
      <c r="D1" s="111"/>
      <c r="E1" s="114"/>
      <c r="F1" s="114"/>
      <c r="G1" s="114"/>
      <c r="H1" s="114"/>
      <c r="I1" s="114"/>
      <c r="J1" s="111"/>
      <c r="K1" s="247"/>
      <c r="L1" s="7"/>
      <c r="M1" s="7"/>
      <c r="N1" s="7"/>
      <c r="O1" s="15"/>
      <c r="P1" s="7"/>
      <c r="Q1" s="114"/>
      <c r="R1" s="114"/>
      <c r="S1" s="114"/>
      <c r="T1" s="114"/>
      <c r="U1" s="114"/>
    </row>
    <row r="2" spans="2:23" s="6" customFormat="1" ht="20.149999999999999" customHeight="1" x14ac:dyDescent="0.4">
      <c r="B2" s="8" t="s">
        <v>12</v>
      </c>
      <c r="D2" s="9"/>
      <c r="E2" s="9" t="s">
        <v>259</v>
      </c>
      <c r="H2" s="8" t="s">
        <v>13</v>
      </c>
      <c r="K2" s="10"/>
      <c r="L2" s="11"/>
      <c r="M2" s="11"/>
      <c r="Q2" s="114"/>
      <c r="R2" s="114"/>
      <c r="S2" s="114"/>
      <c r="T2" s="114"/>
      <c r="U2" s="114"/>
    </row>
    <row r="3" spans="2:23" s="6" customFormat="1" ht="20.149999999999999" customHeight="1" x14ac:dyDescent="0.4">
      <c r="B3" s="169" t="s">
        <v>249</v>
      </c>
      <c r="D3" s="169"/>
      <c r="E3" s="169" t="s">
        <v>270</v>
      </c>
      <c r="H3" s="14">
        <v>43982</v>
      </c>
      <c r="K3" s="13"/>
      <c r="P3" s="18"/>
      <c r="Q3" s="114"/>
      <c r="R3" s="114"/>
      <c r="S3" s="114"/>
      <c r="T3" s="114"/>
      <c r="U3" s="114"/>
    </row>
    <row r="4" spans="2:23" s="6" customFormat="1" ht="11.25" customHeight="1" x14ac:dyDescent="0.4">
      <c r="B4" s="109"/>
      <c r="C4" s="109"/>
      <c r="D4" s="109"/>
      <c r="E4" s="109"/>
      <c r="F4" s="109"/>
      <c r="G4" s="109"/>
      <c r="H4" s="109"/>
      <c r="I4" s="109"/>
      <c r="J4" s="110"/>
      <c r="K4" s="22"/>
      <c r="L4" s="22"/>
      <c r="M4" s="22"/>
      <c r="N4" s="22"/>
      <c r="O4" s="22"/>
      <c r="Q4" s="114"/>
      <c r="R4" s="114"/>
      <c r="S4" s="114"/>
      <c r="T4" s="114"/>
      <c r="U4" s="114"/>
    </row>
    <row r="5" spans="2:23" s="6" customFormat="1" ht="40" customHeight="1" x14ac:dyDescent="0.4">
      <c r="B5" s="326" t="str">
        <f>'Member Profile'!B6:H6</f>
        <v>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v>
      </c>
      <c r="C5" s="327"/>
      <c r="D5" s="327"/>
      <c r="E5" s="327"/>
      <c r="F5" s="327"/>
      <c r="G5" s="327"/>
      <c r="H5" s="327"/>
      <c r="I5" s="328"/>
      <c r="J5" s="238"/>
      <c r="K5" s="110"/>
      <c r="L5" s="110"/>
      <c r="M5" s="110"/>
      <c r="N5" s="110"/>
      <c r="O5" s="110"/>
      <c r="Q5" s="114"/>
      <c r="R5" s="114"/>
      <c r="S5" s="114"/>
      <c r="T5" s="114"/>
      <c r="U5" s="114"/>
    </row>
    <row r="6" spans="2:23" ht="18.75" customHeight="1" x14ac:dyDescent="0.4">
      <c r="B6" s="2"/>
      <c r="C6" s="2"/>
      <c r="D6" s="2"/>
      <c r="E6" s="2"/>
      <c r="F6" s="2"/>
      <c r="G6" s="2"/>
      <c r="H6" s="2"/>
      <c r="I6" s="2"/>
      <c r="J6" s="24"/>
      <c r="K6" s="24"/>
      <c r="L6" s="24"/>
      <c r="M6" s="24"/>
      <c r="N6" s="24"/>
      <c r="O6" s="24"/>
      <c r="P6" s="25"/>
    </row>
    <row r="7" spans="2:23" ht="17.600000000000001" x14ac:dyDescent="0.4">
      <c r="B7" s="266" t="s">
        <v>275</v>
      </c>
      <c r="C7" s="228"/>
      <c r="D7" s="228"/>
      <c r="E7" s="228"/>
      <c r="F7" s="228"/>
      <c r="G7" s="228"/>
      <c r="H7" s="228"/>
      <c r="I7" s="228"/>
      <c r="J7" s="5"/>
      <c r="K7" s="5"/>
      <c r="L7" s="5"/>
      <c r="M7" s="5"/>
      <c r="N7" s="5"/>
      <c r="O7" s="5"/>
      <c r="P7" s="29"/>
    </row>
    <row r="8" spans="2:23" ht="6" customHeight="1" x14ac:dyDescent="0.4">
      <c r="B8" s="140" t="s">
        <v>14</v>
      </c>
      <c r="C8" s="141" t="s">
        <v>175</v>
      </c>
      <c r="D8" s="141" t="s">
        <v>176</v>
      </c>
      <c r="E8" s="141" t="s">
        <v>286</v>
      </c>
      <c r="F8" s="141" t="s">
        <v>287</v>
      </c>
      <c r="G8" s="141" t="s">
        <v>329</v>
      </c>
      <c r="H8" s="141" t="s">
        <v>288</v>
      </c>
      <c r="I8" s="141" t="s">
        <v>289</v>
      </c>
      <c r="J8" s="141" t="s">
        <v>203</v>
      </c>
      <c r="K8" s="141" t="s">
        <v>290</v>
      </c>
      <c r="L8" s="141" t="s">
        <v>291</v>
      </c>
      <c r="M8" s="141" t="s">
        <v>330</v>
      </c>
      <c r="N8" s="141" t="s">
        <v>292</v>
      </c>
      <c r="O8" s="141" t="s">
        <v>293</v>
      </c>
      <c r="P8" s="31"/>
    </row>
    <row r="9" spans="2:23" x14ac:dyDescent="0.4">
      <c r="B9" s="144" t="s">
        <v>274</v>
      </c>
      <c r="C9" s="146"/>
      <c r="D9" s="146"/>
      <c r="E9" s="146"/>
      <c r="F9" s="146"/>
      <c r="G9" s="146"/>
      <c r="H9" s="146"/>
      <c r="I9" s="146"/>
      <c r="J9" s="145"/>
      <c r="K9" s="145"/>
      <c r="L9" s="145"/>
      <c r="M9" s="145"/>
      <c r="N9" s="145"/>
      <c r="O9" s="239"/>
      <c r="P9" s="114"/>
      <c r="V9" s="114"/>
      <c r="W9" s="114"/>
    </row>
    <row r="10" spans="2:23" ht="29.25" customHeight="1" x14ac:dyDescent="0.4">
      <c r="B10" s="319" t="s">
        <v>279</v>
      </c>
      <c r="C10" s="320"/>
      <c r="D10" s="320"/>
      <c r="E10" s="320"/>
      <c r="F10" s="320"/>
      <c r="G10" s="320"/>
      <c r="H10" s="320"/>
      <c r="I10" s="320"/>
      <c r="J10" s="245"/>
      <c r="K10" s="245"/>
      <c r="L10" s="245"/>
      <c r="M10" s="245"/>
      <c r="N10" s="245"/>
      <c r="O10" s="267"/>
      <c r="P10" s="114"/>
      <c r="V10" s="114"/>
      <c r="W10" s="114"/>
    </row>
    <row r="11" spans="2:23" x14ac:dyDescent="0.4">
      <c r="B11" s="32"/>
      <c r="C11" s="315" t="s">
        <v>310</v>
      </c>
      <c r="D11" s="329"/>
      <c r="E11" s="329"/>
      <c r="F11" s="329"/>
      <c r="G11" s="329"/>
      <c r="H11" s="329"/>
      <c r="I11" s="316"/>
      <c r="J11" s="330" t="s">
        <v>311</v>
      </c>
      <c r="K11" s="325"/>
      <c r="L11" s="325"/>
      <c r="M11" s="325"/>
      <c r="N11" s="325"/>
      <c r="O11" s="331"/>
      <c r="P11" s="26"/>
    </row>
    <row r="12" spans="2:23" ht="48" customHeight="1" x14ac:dyDescent="0.4">
      <c r="B12" s="131" t="s">
        <v>284</v>
      </c>
      <c r="C12" s="148" t="s">
        <v>339</v>
      </c>
      <c r="D12" s="149" t="s">
        <v>176</v>
      </c>
      <c r="E12" s="148" t="s">
        <v>306</v>
      </c>
      <c r="F12" s="149" t="s">
        <v>308</v>
      </c>
      <c r="G12" s="148" t="s">
        <v>337</v>
      </c>
      <c r="H12" s="149" t="s">
        <v>288</v>
      </c>
      <c r="I12" s="148" t="s">
        <v>388</v>
      </c>
      <c r="J12" s="149" t="s">
        <v>16</v>
      </c>
      <c r="K12" s="148" t="s">
        <v>325</v>
      </c>
      <c r="L12" s="149" t="s">
        <v>326</v>
      </c>
      <c r="M12" s="148" t="s">
        <v>332</v>
      </c>
      <c r="N12" s="149" t="s">
        <v>307</v>
      </c>
      <c r="O12" s="268" t="s">
        <v>327</v>
      </c>
      <c r="P12" s="26"/>
    </row>
    <row r="13" spans="2:23" ht="6" customHeight="1" x14ac:dyDescent="0.4">
      <c r="B13" s="35" t="s">
        <v>232</v>
      </c>
      <c r="C13" s="36"/>
      <c r="D13" s="36"/>
      <c r="E13" s="36"/>
      <c r="F13" s="36"/>
      <c r="G13" s="36"/>
      <c r="H13" s="36"/>
      <c r="I13" s="94"/>
      <c r="J13" s="36" t="s">
        <v>206</v>
      </c>
      <c r="K13" s="36"/>
      <c r="L13" s="36" t="s">
        <v>208</v>
      </c>
      <c r="M13" s="36"/>
      <c r="N13" s="36"/>
      <c r="O13" s="100" t="s">
        <v>19</v>
      </c>
      <c r="P13" s="26"/>
    </row>
    <row r="14" spans="2:23" s="114" customFormat="1" ht="14.25" customHeight="1" x14ac:dyDescent="0.4">
      <c r="B14" s="1" t="s">
        <v>386</v>
      </c>
      <c r="C14" s="108"/>
      <c r="D14" s="108"/>
      <c r="E14" s="108"/>
      <c r="F14" s="108"/>
      <c r="G14" s="108"/>
      <c r="H14" s="108"/>
      <c r="I14" s="236"/>
      <c r="J14" s="136"/>
      <c r="K14" s="136"/>
      <c r="L14" s="136"/>
      <c r="M14" s="136"/>
      <c r="N14" s="136"/>
      <c r="O14" s="137"/>
      <c r="P14" s="26"/>
    </row>
    <row r="15" spans="2:23" ht="14.25" customHeight="1" x14ac:dyDescent="0.4">
      <c r="B15" s="37" t="s">
        <v>59</v>
      </c>
      <c r="C15" s="38">
        <v>6630</v>
      </c>
      <c r="D15" s="142">
        <v>1.3649932157394844</v>
      </c>
      <c r="E15" s="58">
        <v>784.16016432987033</v>
      </c>
      <c r="F15" s="58">
        <v>114.52490125480168</v>
      </c>
      <c r="G15" s="58">
        <v>23.78</v>
      </c>
      <c r="H15" s="58">
        <v>624.99081260364846</v>
      </c>
      <c r="I15" s="237">
        <v>44.97345543494648</v>
      </c>
      <c r="J15" s="38">
        <v>9050</v>
      </c>
      <c r="K15" s="58">
        <v>572.5140479346162</v>
      </c>
      <c r="L15" s="58">
        <v>83.155105683191181</v>
      </c>
      <c r="M15" s="58">
        <v>22.28</v>
      </c>
      <c r="N15" s="58">
        <v>456.72963647665216</v>
      </c>
      <c r="O15" s="237">
        <v>32.873267749061192</v>
      </c>
      <c r="P15" s="26"/>
    </row>
    <row r="16" spans="2:23" ht="14.25" customHeight="1" x14ac:dyDescent="0.4">
      <c r="B16" s="37" t="s">
        <v>285</v>
      </c>
      <c r="C16" s="38">
        <v>340330</v>
      </c>
      <c r="D16" s="142">
        <v>1.5688118142765637</v>
      </c>
      <c r="E16" s="58">
        <v>894.6956744844739</v>
      </c>
      <c r="F16" s="58">
        <v>281.04683969534136</v>
      </c>
      <c r="G16" s="58">
        <v>221.45000000000002</v>
      </c>
      <c r="H16" s="58">
        <v>592.67198663665692</v>
      </c>
      <c r="I16" s="237">
        <v>20.980816198205293</v>
      </c>
      <c r="J16" s="38">
        <v>533920</v>
      </c>
      <c r="K16" s="58">
        <v>570.73562082331705</v>
      </c>
      <c r="L16" s="58">
        <v>179.36305652382845</v>
      </c>
      <c r="M16" s="58">
        <v>150.65</v>
      </c>
      <c r="N16" s="58">
        <v>377.9782672009232</v>
      </c>
      <c r="O16" s="237">
        <v>13.396758575629308</v>
      </c>
      <c r="P16" s="26"/>
    </row>
    <row r="17" spans="2:17" ht="14.25" customHeight="1" x14ac:dyDescent="0.4">
      <c r="B17" s="37" t="s">
        <v>230</v>
      </c>
      <c r="C17" s="258">
        <v>0</v>
      </c>
      <c r="D17" s="258">
        <v>0</v>
      </c>
      <c r="E17" s="58">
        <v>0</v>
      </c>
      <c r="F17" s="58">
        <v>0</v>
      </c>
      <c r="G17" s="58">
        <v>0</v>
      </c>
      <c r="H17" s="58">
        <v>0</v>
      </c>
      <c r="I17" s="237">
        <v>0</v>
      </c>
      <c r="J17" s="258">
        <v>0</v>
      </c>
      <c r="K17" s="58">
        <v>0</v>
      </c>
      <c r="L17" s="58">
        <v>0</v>
      </c>
      <c r="M17" s="58">
        <v>0</v>
      </c>
      <c r="N17" s="58">
        <v>0</v>
      </c>
      <c r="O17" s="237">
        <v>0</v>
      </c>
      <c r="P17" s="26"/>
    </row>
    <row r="18" spans="2:17" ht="14.25" customHeight="1" x14ac:dyDescent="0.4">
      <c r="B18" s="37" t="s">
        <v>64</v>
      </c>
      <c r="C18" s="38">
        <v>5460</v>
      </c>
      <c r="D18" s="142">
        <v>1.5748305550467119</v>
      </c>
      <c r="E18" s="242">
        <v>845.24856750320509</v>
      </c>
      <c r="F18" s="242">
        <v>277.26213592049896</v>
      </c>
      <c r="G18" s="242">
        <v>215.3</v>
      </c>
      <c r="H18" s="242">
        <v>518.36536178787321</v>
      </c>
      <c r="I18" s="243">
        <v>50.280655797765156</v>
      </c>
      <c r="J18" s="38">
        <v>8600</v>
      </c>
      <c r="K18" s="58">
        <v>521.9349017098981</v>
      </c>
      <c r="L18" s="58">
        <v>168.64833038292085</v>
      </c>
      <c r="M18" s="58">
        <v>138.54673500667471</v>
      </c>
      <c r="N18" s="242">
        <v>321.91962883896923</v>
      </c>
      <c r="O18" s="237">
        <v>31.786188333139464</v>
      </c>
      <c r="P18" s="26"/>
    </row>
    <row r="19" spans="2:17" s="114" customFormat="1" ht="14.25" customHeight="1" x14ac:dyDescent="0.4">
      <c r="B19" s="139" t="s">
        <v>312</v>
      </c>
      <c r="C19" s="41">
        <v>352430</v>
      </c>
      <c r="D19" s="143">
        <v>1.5650689790197092</v>
      </c>
      <c r="E19" s="138">
        <v>891.84936406507495</v>
      </c>
      <c r="F19" s="138">
        <v>277.85411068107157</v>
      </c>
      <c r="G19" s="138">
        <v>218.57</v>
      </c>
      <c r="H19" s="138">
        <v>592.1292653493216</v>
      </c>
      <c r="I19" s="98">
        <v>21.886228966932066</v>
      </c>
      <c r="J19" s="41">
        <v>551570</v>
      </c>
      <c r="K19" s="138">
        <v>570.00418660515413</v>
      </c>
      <c r="L19" s="138">
        <v>177.61680574642278</v>
      </c>
      <c r="M19" s="138">
        <v>149.13247920540456</v>
      </c>
      <c r="N19" s="138">
        <v>378.39721377974064</v>
      </c>
      <c r="O19" s="98">
        <v>14.003088933247033</v>
      </c>
      <c r="P19" s="26"/>
      <c r="Q19" s="116"/>
    </row>
    <row r="20" spans="2:17" s="114" customFormat="1" ht="6" customHeight="1" x14ac:dyDescent="0.4">
      <c r="B20" s="35" t="s">
        <v>252</v>
      </c>
      <c r="C20" s="36"/>
      <c r="D20" s="36"/>
      <c r="E20" s="36"/>
      <c r="F20" s="36"/>
      <c r="G20" s="36"/>
      <c r="H20" s="36"/>
      <c r="I20" s="94"/>
      <c r="J20" s="36"/>
      <c r="K20" s="58"/>
      <c r="L20" s="40"/>
      <c r="M20" s="40"/>
      <c r="N20" s="36"/>
      <c r="O20" s="248"/>
      <c r="P20" s="26"/>
    </row>
    <row r="21" spans="2:17" s="114" customFormat="1" ht="14.25" customHeight="1" x14ac:dyDescent="0.4">
      <c r="B21" s="1" t="s">
        <v>387</v>
      </c>
      <c r="C21" s="108"/>
      <c r="D21" s="108"/>
      <c r="E21" s="108"/>
      <c r="F21" s="108"/>
      <c r="G21" s="108"/>
      <c r="H21" s="108"/>
      <c r="I21" s="236"/>
      <c r="J21" s="108"/>
      <c r="K21" s="136"/>
      <c r="L21" s="136"/>
      <c r="M21" s="108"/>
      <c r="N21" s="108"/>
      <c r="O21" s="137"/>
      <c r="P21" s="26"/>
    </row>
    <row r="22" spans="2:17" s="114" customFormat="1" ht="14.25" customHeight="1" x14ac:dyDescent="0.4">
      <c r="B22" s="37" t="s">
        <v>59</v>
      </c>
      <c r="C22" s="258">
        <v>0</v>
      </c>
      <c r="D22" s="258">
        <v>0</v>
      </c>
      <c r="E22" s="58">
        <v>0</v>
      </c>
      <c r="F22" s="58">
        <v>0</v>
      </c>
      <c r="G22" s="58">
        <v>0</v>
      </c>
      <c r="H22" s="58">
        <v>0</v>
      </c>
      <c r="I22" s="237">
        <v>0</v>
      </c>
      <c r="J22" s="258">
        <v>0</v>
      </c>
      <c r="K22" s="58">
        <v>0</v>
      </c>
      <c r="L22" s="58">
        <v>0</v>
      </c>
      <c r="M22" s="58">
        <v>0</v>
      </c>
      <c r="N22" s="58">
        <v>0</v>
      </c>
      <c r="O22" s="237">
        <v>0</v>
      </c>
      <c r="P22" s="26"/>
    </row>
    <row r="23" spans="2:17" s="114" customFormat="1" ht="14.25" customHeight="1" x14ac:dyDescent="0.4">
      <c r="B23" s="37" t="s">
        <v>285</v>
      </c>
      <c r="C23" s="258">
        <v>0</v>
      </c>
      <c r="D23" s="258">
        <v>0</v>
      </c>
      <c r="E23" s="58">
        <v>0</v>
      </c>
      <c r="F23" s="58">
        <v>0</v>
      </c>
      <c r="G23" s="58">
        <v>0</v>
      </c>
      <c r="H23" s="58">
        <v>0</v>
      </c>
      <c r="I23" s="237">
        <v>0</v>
      </c>
      <c r="J23" s="258">
        <v>0</v>
      </c>
      <c r="K23" s="58">
        <v>0</v>
      </c>
      <c r="L23" s="58">
        <v>0</v>
      </c>
      <c r="M23" s="58">
        <v>0</v>
      </c>
      <c r="N23" s="58">
        <v>0</v>
      </c>
      <c r="O23" s="237">
        <v>0</v>
      </c>
      <c r="P23" s="26"/>
    </row>
    <row r="24" spans="2:17" s="114" customFormat="1" ht="14.25" customHeight="1" x14ac:dyDescent="0.4">
      <c r="B24" s="37" t="s">
        <v>230</v>
      </c>
      <c r="C24" s="38">
        <v>22250</v>
      </c>
      <c r="D24" s="142">
        <v>1.6907072885773344</v>
      </c>
      <c r="E24" s="58">
        <v>1077.7121353464556</v>
      </c>
      <c r="F24" s="58">
        <v>603.08990291408315</v>
      </c>
      <c r="G24" s="58">
        <v>504.51</v>
      </c>
      <c r="H24" s="58">
        <v>0</v>
      </c>
      <c r="I24" s="237">
        <v>474.67751100925676</v>
      </c>
      <c r="J24" s="38">
        <v>37630</v>
      </c>
      <c r="K24" s="58">
        <v>639.16827747508069</v>
      </c>
      <c r="L24" s="58">
        <v>357.37736865645763</v>
      </c>
      <c r="M24" s="58">
        <v>312.93</v>
      </c>
      <c r="N24" s="58">
        <v>0</v>
      </c>
      <c r="O24" s="237">
        <v>281.82360440398674</v>
      </c>
      <c r="P24" s="26"/>
    </row>
    <row r="25" spans="2:17" s="114" customFormat="1" ht="14.25" customHeight="1" x14ac:dyDescent="0.4">
      <c r="B25" s="37" t="s">
        <v>64</v>
      </c>
      <c r="C25" s="38">
        <v>640</v>
      </c>
      <c r="D25" s="142">
        <v>1.6049766718506999</v>
      </c>
      <c r="E25" s="58">
        <v>986.08620528771394</v>
      </c>
      <c r="F25" s="58">
        <v>738.64367026438526</v>
      </c>
      <c r="G25" s="58">
        <v>602.28</v>
      </c>
      <c r="H25" s="58">
        <v>0</v>
      </c>
      <c r="I25" s="237">
        <v>325.96737169517883</v>
      </c>
      <c r="J25" s="38">
        <v>1030</v>
      </c>
      <c r="K25" s="58">
        <v>600.13260658914714</v>
      </c>
      <c r="L25" s="58">
        <v>449.87721047412845</v>
      </c>
      <c r="M25" s="58">
        <v>383.84765842310856</v>
      </c>
      <c r="N25" s="58">
        <v>0</v>
      </c>
      <c r="O25" s="237">
        <v>199.23604467054264</v>
      </c>
      <c r="P25" s="26"/>
    </row>
    <row r="26" spans="2:17" s="114" customFormat="1" ht="14.25" customHeight="1" x14ac:dyDescent="0.4">
      <c r="B26" s="139" t="s">
        <v>312</v>
      </c>
      <c r="C26" s="41">
        <v>22900</v>
      </c>
      <c r="D26" s="143">
        <v>1.688299777263397</v>
      </c>
      <c r="E26" s="138">
        <v>1075.1390701838657</v>
      </c>
      <c r="F26" s="138">
        <v>606.8965619701271</v>
      </c>
      <c r="G26" s="138">
        <v>506.53998000000001</v>
      </c>
      <c r="H26" s="138">
        <v>0</v>
      </c>
      <c r="I26" s="98">
        <v>470.50139101192292</v>
      </c>
      <c r="J26" s="41">
        <v>38660</v>
      </c>
      <c r="K26" s="138">
        <v>638.12616835242966</v>
      </c>
      <c r="L26" s="138">
        <v>359.84677488963149</v>
      </c>
      <c r="M26" s="138">
        <v>314.49501721965555</v>
      </c>
      <c r="N26" s="138">
        <v>0</v>
      </c>
      <c r="O26" s="98">
        <v>279.61881971699819</v>
      </c>
      <c r="P26" s="26"/>
    </row>
    <row r="27" spans="2:17" s="114" customFormat="1" ht="6" customHeight="1" x14ac:dyDescent="0.4">
      <c r="B27" s="35" t="s">
        <v>253</v>
      </c>
      <c r="C27" s="36"/>
      <c r="D27" s="36"/>
      <c r="E27" s="36"/>
      <c r="F27" s="36"/>
      <c r="G27" s="36"/>
      <c r="H27" s="36"/>
      <c r="I27" s="94"/>
      <c r="J27" s="36"/>
      <c r="K27" s="58"/>
      <c r="L27" s="40"/>
      <c r="M27" s="40"/>
      <c r="N27" s="36"/>
      <c r="O27" s="248"/>
      <c r="P27" s="26"/>
    </row>
    <row r="28" spans="2:17" s="114" customFormat="1" ht="14.25" customHeight="1" x14ac:dyDescent="0.4">
      <c r="B28" s="1" t="s">
        <v>313</v>
      </c>
      <c r="C28" s="108"/>
      <c r="D28" s="108"/>
      <c r="E28" s="108"/>
      <c r="F28" s="108"/>
      <c r="G28" s="108"/>
      <c r="H28" s="108"/>
      <c r="I28" s="236"/>
      <c r="J28" s="108"/>
      <c r="K28" s="136"/>
      <c r="L28" s="136"/>
      <c r="M28" s="108"/>
      <c r="N28" s="108"/>
      <c r="O28" s="137"/>
      <c r="P28" s="26"/>
    </row>
    <row r="29" spans="2:17" s="114" customFormat="1" ht="14.25" customHeight="1" x14ac:dyDescent="0.4">
      <c r="B29" s="37" t="s">
        <v>59</v>
      </c>
      <c r="C29" s="38">
        <v>6630</v>
      </c>
      <c r="D29" s="142">
        <v>1.3649932157394844</v>
      </c>
      <c r="E29" s="58">
        <v>784.16016432987033</v>
      </c>
      <c r="F29" s="58">
        <v>114.52490125480168</v>
      </c>
      <c r="G29" s="58">
        <v>23.78</v>
      </c>
      <c r="H29" s="58">
        <v>624.99081260364846</v>
      </c>
      <c r="I29" s="237">
        <v>44.97345543494648</v>
      </c>
      <c r="J29" s="38">
        <v>9050</v>
      </c>
      <c r="K29" s="58">
        <v>572.5140479346162</v>
      </c>
      <c r="L29" s="58">
        <v>83.155105683191181</v>
      </c>
      <c r="M29" s="58">
        <v>22.28</v>
      </c>
      <c r="N29" s="58">
        <v>456.72963647665216</v>
      </c>
      <c r="O29" s="237">
        <v>32.873267749061192</v>
      </c>
      <c r="P29" s="26"/>
    </row>
    <row r="30" spans="2:17" s="114" customFormat="1" ht="14.25" customHeight="1" x14ac:dyDescent="0.4">
      <c r="B30" s="37" t="s">
        <v>285</v>
      </c>
      <c r="C30" s="38">
        <v>340330</v>
      </c>
      <c r="D30" s="142">
        <v>1.5688118142765637</v>
      </c>
      <c r="E30" s="58">
        <v>894.6956744844739</v>
      </c>
      <c r="F30" s="58">
        <v>281.04683969534136</v>
      </c>
      <c r="G30" s="58">
        <v>221.45000000000002</v>
      </c>
      <c r="H30" s="58">
        <v>592.67198663665692</v>
      </c>
      <c r="I30" s="237">
        <v>20.980816198205293</v>
      </c>
      <c r="J30" s="38">
        <v>533920</v>
      </c>
      <c r="K30" s="58">
        <v>570.73562082331705</v>
      </c>
      <c r="L30" s="58">
        <v>179.36305652382845</v>
      </c>
      <c r="M30" s="58">
        <v>150.65</v>
      </c>
      <c r="N30" s="58">
        <v>377.9782672009232</v>
      </c>
      <c r="O30" s="237">
        <v>13.396758575629308</v>
      </c>
      <c r="P30" s="26"/>
    </row>
    <row r="31" spans="2:17" s="114" customFormat="1" ht="14.25" customHeight="1" x14ac:dyDescent="0.4">
      <c r="B31" s="37" t="s">
        <v>230</v>
      </c>
      <c r="C31" s="38">
        <v>22250</v>
      </c>
      <c r="D31" s="142">
        <v>1.6907072885773344</v>
      </c>
      <c r="E31" s="58">
        <v>1077.7121353464556</v>
      </c>
      <c r="F31" s="58">
        <v>603.08990291408315</v>
      </c>
      <c r="G31" s="58">
        <v>504.51</v>
      </c>
      <c r="H31" s="58">
        <v>0</v>
      </c>
      <c r="I31" s="237">
        <v>474.67751100925676</v>
      </c>
      <c r="J31" s="38">
        <v>37630</v>
      </c>
      <c r="K31" s="58">
        <v>639.16827747508069</v>
      </c>
      <c r="L31" s="58">
        <v>357.37736865645763</v>
      </c>
      <c r="M31" s="58">
        <v>312.93</v>
      </c>
      <c r="N31" s="58">
        <v>0</v>
      </c>
      <c r="O31" s="237">
        <v>281.82360440398674</v>
      </c>
      <c r="P31" s="26"/>
    </row>
    <row r="32" spans="2:17" s="114" customFormat="1" ht="14.25" customHeight="1" thickBot="1" x14ac:dyDescent="0.45">
      <c r="B32" s="37" t="s">
        <v>64</v>
      </c>
      <c r="C32" s="38">
        <v>6100</v>
      </c>
      <c r="D32" s="142">
        <v>1.5780072107505736</v>
      </c>
      <c r="E32" s="58">
        <v>860.08937397574573</v>
      </c>
      <c r="F32" s="58">
        <v>325.88034742215729</v>
      </c>
      <c r="G32" s="58">
        <v>239.98000000000002</v>
      </c>
      <c r="H32" s="58">
        <v>518.36536178787321</v>
      </c>
      <c r="I32" s="237">
        <v>79.331222549983607</v>
      </c>
      <c r="J32" s="38">
        <v>9630</v>
      </c>
      <c r="K32" s="58">
        <v>530.31583757399471</v>
      </c>
      <c r="L32" s="58">
        <v>198.7893838935793</v>
      </c>
      <c r="M32" s="58">
        <v>156.58000000000001</v>
      </c>
      <c r="N32" s="58">
        <v>321.91962883896923</v>
      </c>
      <c r="O32" s="237">
        <v>49.732834063765708</v>
      </c>
      <c r="P32" s="26"/>
    </row>
    <row r="33" spans="1:29" s="114" customFormat="1" ht="15" thickBot="1" x14ac:dyDescent="0.45">
      <c r="A33" s="27"/>
      <c r="B33" s="43" t="s">
        <v>0</v>
      </c>
      <c r="C33" s="44">
        <v>375320</v>
      </c>
      <c r="D33" s="235">
        <v>1.5725868118926898</v>
      </c>
      <c r="E33" s="106">
        <v>903.03115788267462</v>
      </c>
      <c r="F33" s="106">
        <v>297.92771396987996</v>
      </c>
      <c r="G33" s="106">
        <v>229.57</v>
      </c>
      <c r="H33" s="106">
        <v>592.1292653493216</v>
      </c>
      <c r="I33" s="125">
        <v>49.254499404246474</v>
      </c>
      <c r="J33" s="44">
        <v>590230</v>
      </c>
      <c r="K33" s="106">
        <v>574.46583777794342</v>
      </c>
      <c r="L33" s="106">
        <v>189.55196286734773</v>
      </c>
      <c r="M33" s="106">
        <v>155.42522213686732</v>
      </c>
      <c r="N33" s="106">
        <v>378.39721377973859</v>
      </c>
      <c r="O33" s="125">
        <v>31.399598934310131</v>
      </c>
      <c r="P33" s="26"/>
      <c r="V33" s="27"/>
      <c r="W33" s="27"/>
      <c r="X33" s="27"/>
      <c r="Y33" s="27"/>
      <c r="Z33" s="27"/>
      <c r="AA33" s="27"/>
      <c r="AB33" s="27"/>
      <c r="AC33" s="27"/>
    </row>
    <row r="34" spans="1:29" s="114" customFormat="1" x14ac:dyDescent="0.4">
      <c r="A34" s="27"/>
      <c r="B34" s="240" t="str">
        <f>'About the Report'!B27</f>
        <v>Published Date: 01/29/2021</v>
      </c>
      <c r="C34" s="48"/>
      <c r="D34" s="48"/>
      <c r="E34" s="48"/>
      <c r="F34" s="48"/>
      <c r="G34" s="48"/>
      <c r="H34" s="48"/>
      <c r="I34" s="48"/>
      <c r="J34" s="105"/>
      <c r="K34" s="49"/>
      <c r="L34" s="105"/>
      <c r="M34" s="105"/>
      <c r="N34" s="49"/>
      <c r="O34" s="119" t="s">
        <v>201</v>
      </c>
      <c r="P34" s="25"/>
      <c r="V34" s="27"/>
      <c r="W34" s="27"/>
      <c r="X34" s="27"/>
      <c r="Y34" s="27"/>
      <c r="Z34" s="27"/>
      <c r="AA34" s="27"/>
      <c r="AB34" s="27"/>
      <c r="AC34" s="27"/>
    </row>
    <row r="37" spans="1:29" x14ac:dyDescent="0.4">
      <c r="C37"/>
      <c r="D37"/>
      <c r="E37"/>
      <c r="F37"/>
      <c r="G37" s="114"/>
      <c r="H37"/>
      <c r="I37"/>
      <c r="J37"/>
      <c r="K37"/>
    </row>
    <row r="38" spans="1:29" x14ac:dyDescent="0.4">
      <c r="C38"/>
      <c r="D38"/>
      <c r="E38"/>
      <c r="F38"/>
      <c r="G38" s="114"/>
      <c r="H38"/>
      <c r="I38"/>
      <c r="J38"/>
      <c r="K38"/>
    </row>
    <row r="39" spans="1:29" x14ac:dyDescent="0.4">
      <c r="C39"/>
      <c r="D39"/>
      <c r="E39"/>
      <c r="F39"/>
      <c r="G39" s="114"/>
      <c r="H39"/>
      <c r="I39"/>
      <c r="J39"/>
      <c r="K39"/>
    </row>
  </sheetData>
  <mergeCells count="4">
    <mergeCell ref="B5:I5"/>
    <mergeCell ref="C11:I11"/>
    <mergeCell ref="J11:O11"/>
    <mergeCell ref="B10:I10"/>
  </mergeCells>
  <pageMargins left="0.7" right="0.7" top="0.75" bottom="0.75" header="0.3" footer="0.3"/>
  <pageSetup scale="80" orientation="portrait" r:id="rId1"/>
  <headerFooter>
    <oddHeader>&amp;R&amp;G</oddHeader>
    <oddFooter>&amp;LCovered California
Monthly Enrollment Profile&amp;RPage &amp;P of &amp;N</oddFooter>
  </headerFooter>
  <colBreaks count="1" manualBreakCount="1">
    <brk id="9"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4E6BE"/>
  </sheetPr>
  <dimension ref="B1:W54"/>
  <sheetViews>
    <sheetView showGridLines="0" view="pageBreakPreview" topLeftCell="B1"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1" customWidth="1"/>
    <col min="3" max="9" width="11.69140625" style="81" customWidth="1"/>
    <col min="10" max="15" width="11.69140625" style="27" customWidth="1"/>
    <col min="16" max="16" width="1" style="27" customWidth="1"/>
    <col min="17" max="17" width="10.53515625" style="114" customWidth="1"/>
    <col min="18" max="18" width="12.23046875" style="114" customWidth="1"/>
    <col min="19" max="19" width="3.84375" style="114" customWidth="1"/>
    <col min="20" max="21" width="8.69140625" style="114" customWidth="1"/>
    <col min="22" max="29" width="8.69140625" style="27" customWidth="1"/>
    <col min="30" max="16384" width="9.15234375" style="27"/>
  </cols>
  <sheetData>
    <row r="1" spans="2:23" s="6" customFormat="1" ht="20.149999999999999" customHeight="1" x14ac:dyDescent="0.4">
      <c r="B1" s="111" t="s">
        <v>257</v>
      </c>
      <c r="C1" s="111"/>
      <c r="D1" s="111"/>
      <c r="E1" s="114"/>
      <c r="F1" s="114"/>
      <c r="G1" s="114"/>
      <c r="H1" s="114"/>
      <c r="I1" s="114"/>
      <c r="J1" s="111"/>
      <c r="K1" s="135"/>
      <c r="L1" s="7"/>
      <c r="M1" s="7"/>
      <c r="N1" s="7"/>
      <c r="O1" s="15"/>
      <c r="P1" s="7"/>
      <c r="Q1" s="114"/>
      <c r="R1" s="114"/>
      <c r="S1" s="114"/>
      <c r="T1" s="114"/>
      <c r="U1" s="114"/>
    </row>
    <row r="2" spans="2:23" s="6" customFormat="1" ht="20.149999999999999" customHeight="1" x14ac:dyDescent="0.4">
      <c r="B2" s="8" t="s">
        <v>12</v>
      </c>
      <c r="D2" s="9"/>
      <c r="E2" s="9" t="s">
        <v>259</v>
      </c>
      <c r="H2" s="17"/>
      <c r="I2" s="8" t="s">
        <v>13</v>
      </c>
      <c r="K2" s="10"/>
      <c r="L2" s="11"/>
      <c r="M2" s="11"/>
      <c r="Q2" s="114"/>
      <c r="R2" s="114"/>
      <c r="S2" s="114"/>
      <c r="T2" s="114"/>
      <c r="U2" s="114"/>
    </row>
    <row r="3" spans="2:23" s="6" customFormat="1" ht="20.149999999999999" customHeight="1" x14ac:dyDescent="0.4">
      <c r="B3" s="169" t="s">
        <v>249</v>
      </c>
      <c r="D3" s="169"/>
      <c r="E3" s="169" t="s">
        <v>270</v>
      </c>
      <c r="H3" s="15"/>
      <c r="I3" s="14">
        <v>43982</v>
      </c>
      <c r="K3" s="13"/>
      <c r="P3" s="18"/>
      <c r="Q3" s="114"/>
      <c r="R3" s="114"/>
      <c r="S3" s="114"/>
      <c r="T3" s="114"/>
      <c r="U3" s="114"/>
    </row>
    <row r="4" spans="2:23" s="6" customFormat="1" ht="11.25" customHeight="1" x14ac:dyDescent="0.4">
      <c r="B4" s="109"/>
      <c r="C4" s="109"/>
      <c r="D4" s="109"/>
      <c r="E4" s="109"/>
      <c r="F4" s="109"/>
      <c r="G4" s="109"/>
      <c r="H4" s="109"/>
      <c r="I4" s="109"/>
      <c r="J4" s="110"/>
      <c r="K4" s="22"/>
      <c r="L4" s="22"/>
      <c r="M4" s="22"/>
      <c r="N4" s="22"/>
      <c r="O4" s="22"/>
      <c r="Q4" s="114"/>
      <c r="R4" s="114"/>
      <c r="S4" s="114"/>
      <c r="T4" s="114"/>
      <c r="U4" s="114"/>
    </row>
    <row r="5" spans="2:23" s="6" customFormat="1" ht="40" customHeight="1" x14ac:dyDescent="0.4">
      <c r="B5" s="326" t="str">
        <f>'Member Profile'!B6:H6</f>
        <v>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v>
      </c>
      <c r="C5" s="327"/>
      <c r="D5" s="327"/>
      <c r="E5" s="327"/>
      <c r="F5" s="327"/>
      <c r="G5" s="327"/>
      <c r="H5" s="327"/>
      <c r="I5" s="328"/>
      <c r="J5"/>
      <c r="K5" s="110"/>
      <c r="L5" s="110"/>
      <c r="M5" s="110"/>
      <c r="N5" s="110"/>
      <c r="O5" s="110"/>
      <c r="Q5" s="114"/>
      <c r="R5" s="114"/>
      <c r="S5" s="114"/>
      <c r="T5" s="114"/>
      <c r="U5" s="114"/>
    </row>
    <row r="6" spans="2:23" ht="18.75" customHeight="1" x14ac:dyDescent="0.4">
      <c r="B6" s="2"/>
      <c r="C6" s="2"/>
      <c r="D6" s="2"/>
      <c r="E6" s="2"/>
      <c r="F6" s="2"/>
      <c r="G6" s="2"/>
      <c r="H6" s="2"/>
      <c r="I6" s="2"/>
      <c r="J6" s="24"/>
      <c r="K6" s="24"/>
      <c r="L6" s="24"/>
      <c r="M6" s="24"/>
      <c r="N6" s="24"/>
      <c r="O6" s="24"/>
      <c r="P6" s="25"/>
    </row>
    <row r="7" spans="2:23" ht="17.600000000000001" x14ac:dyDescent="0.4">
      <c r="B7" s="266" t="s">
        <v>255</v>
      </c>
      <c r="C7" s="2"/>
      <c r="D7" s="2"/>
      <c r="E7" s="2"/>
      <c r="F7" s="2"/>
      <c r="G7" s="2"/>
      <c r="H7" s="2"/>
      <c r="I7" s="2"/>
      <c r="J7" s="5"/>
      <c r="K7" s="5"/>
      <c r="L7" s="5"/>
      <c r="M7" s="5"/>
      <c r="N7" s="5"/>
      <c r="O7" s="5"/>
      <c r="P7" s="29"/>
    </row>
    <row r="8" spans="2:23" ht="6" customHeight="1" x14ac:dyDescent="0.4">
      <c r="B8" s="140" t="s">
        <v>14</v>
      </c>
      <c r="C8" s="141" t="s">
        <v>175</v>
      </c>
      <c r="D8" s="141" t="s">
        <v>176</v>
      </c>
      <c r="E8" s="141" t="s">
        <v>286</v>
      </c>
      <c r="F8" s="141" t="s">
        <v>287</v>
      </c>
      <c r="G8" s="141" t="s">
        <v>329</v>
      </c>
      <c r="H8" s="141" t="s">
        <v>288</v>
      </c>
      <c r="I8" s="141" t="s">
        <v>289</v>
      </c>
      <c r="J8" s="141" t="s">
        <v>203</v>
      </c>
      <c r="K8" s="141" t="s">
        <v>290</v>
      </c>
      <c r="L8" s="141" t="s">
        <v>291</v>
      </c>
      <c r="M8" s="141" t="s">
        <v>330</v>
      </c>
      <c r="N8" s="141" t="s">
        <v>292</v>
      </c>
      <c r="O8" s="141" t="s">
        <v>293</v>
      </c>
      <c r="P8" s="31"/>
    </row>
    <row r="9" spans="2:23" x14ac:dyDescent="0.4">
      <c r="B9" s="144" t="s">
        <v>254</v>
      </c>
      <c r="C9" s="146"/>
      <c r="D9" s="146"/>
      <c r="E9" s="146"/>
      <c r="F9" s="146"/>
      <c r="G9" s="146"/>
      <c r="H9" s="146"/>
      <c r="I9" s="146"/>
      <c r="J9" s="145"/>
      <c r="K9" s="145"/>
      <c r="L9" s="145"/>
      <c r="M9" s="145"/>
      <c r="N9" s="145"/>
      <c r="O9" s="239"/>
      <c r="P9"/>
      <c r="Q9"/>
      <c r="R9"/>
      <c r="S9"/>
      <c r="T9"/>
      <c r="U9"/>
      <c r="V9"/>
      <c r="W9"/>
    </row>
    <row r="10" spans="2:23" x14ac:dyDescent="0.4">
      <c r="B10" s="32"/>
      <c r="C10" s="315" t="s">
        <v>272</v>
      </c>
      <c r="D10" s="329"/>
      <c r="E10" s="329"/>
      <c r="F10" s="329"/>
      <c r="G10" s="329"/>
      <c r="H10" s="329"/>
      <c r="I10" s="316"/>
      <c r="J10" s="330" t="s">
        <v>273</v>
      </c>
      <c r="K10" s="325"/>
      <c r="L10" s="325"/>
      <c r="M10" s="325"/>
      <c r="N10" s="325"/>
      <c r="O10" s="331"/>
      <c r="P10" s="26"/>
    </row>
    <row r="11" spans="2:23" ht="48" customHeight="1" x14ac:dyDescent="0.4">
      <c r="B11" s="131" t="s">
        <v>333</v>
      </c>
      <c r="C11" s="148" t="s">
        <v>339</v>
      </c>
      <c r="D11" s="149" t="s">
        <v>176</v>
      </c>
      <c r="E11" s="148" t="s">
        <v>306</v>
      </c>
      <c r="F11" s="149" t="s">
        <v>308</v>
      </c>
      <c r="G11" s="148" t="s">
        <v>337</v>
      </c>
      <c r="H11" s="149" t="s">
        <v>288</v>
      </c>
      <c r="I11" s="148" t="s">
        <v>388</v>
      </c>
      <c r="J11" s="149" t="s">
        <v>16</v>
      </c>
      <c r="K11" s="148" t="s">
        <v>325</v>
      </c>
      <c r="L11" s="149" t="s">
        <v>326</v>
      </c>
      <c r="M11" s="148" t="s">
        <v>332</v>
      </c>
      <c r="N11" s="149" t="s">
        <v>307</v>
      </c>
      <c r="O11" s="268" t="s">
        <v>327</v>
      </c>
      <c r="P11" s="26"/>
    </row>
    <row r="12" spans="2:23" ht="6" customHeight="1" x14ac:dyDescent="0.4">
      <c r="B12" s="35" t="s">
        <v>232</v>
      </c>
      <c r="C12" s="36"/>
      <c r="D12" s="36"/>
      <c r="E12" s="36"/>
      <c r="F12" s="36"/>
      <c r="G12" s="36"/>
      <c r="H12" s="36"/>
      <c r="I12" s="94"/>
      <c r="J12" s="36" t="s">
        <v>206</v>
      </c>
      <c r="K12" s="36"/>
      <c r="L12" s="36" t="s">
        <v>208</v>
      </c>
      <c r="M12" s="36"/>
      <c r="N12" s="36"/>
      <c r="O12" s="100" t="s">
        <v>19</v>
      </c>
      <c r="P12" s="26"/>
    </row>
    <row r="13" spans="2:23" s="114" customFormat="1" ht="14.25" customHeight="1" x14ac:dyDescent="0.4">
      <c r="B13" s="1" t="s">
        <v>386</v>
      </c>
      <c r="C13" s="108"/>
      <c r="D13" s="108"/>
      <c r="E13" s="108"/>
      <c r="F13" s="108"/>
      <c r="G13" s="108"/>
      <c r="H13" s="108"/>
      <c r="I13" s="236"/>
      <c r="J13" s="136"/>
      <c r="K13" s="136"/>
      <c r="L13" s="136"/>
      <c r="M13" s="136"/>
      <c r="N13" s="136"/>
      <c r="O13" s="137"/>
      <c r="P13" s="26"/>
    </row>
    <row r="14" spans="2:23" ht="14.25" customHeight="1" x14ac:dyDescent="0.4">
      <c r="B14" s="37" t="s">
        <v>1</v>
      </c>
      <c r="C14" s="38">
        <v>16300</v>
      </c>
      <c r="D14" s="259">
        <v>1.5009507452616082</v>
      </c>
      <c r="E14" s="58">
        <v>926.43178924124459</v>
      </c>
      <c r="F14" s="58">
        <v>162.65342025504489</v>
      </c>
      <c r="G14" s="58">
        <v>119.91</v>
      </c>
      <c r="H14" s="58">
        <v>741.81478868919828</v>
      </c>
      <c r="I14" s="237">
        <v>22.005494694228059</v>
      </c>
      <c r="J14" s="38">
        <v>24470</v>
      </c>
      <c r="K14" s="58">
        <v>617.44268818961348</v>
      </c>
      <c r="L14" s="58">
        <v>108.5757945991504</v>
      </c>
      <c r="M14" s="58">
        <v>80.9114860049242</v>
      </c>
      <c r="N14" s="58">
        <v>494.21674116789717</v>
      </c>
      <c r="O14" s="237">
        <v>14.678100621168777</v>
      </c>
      <c r="P14" s="26"/>
    </row>
    <row r="15" spans="2:23" ht="14.25" customHeight="1" x14ac:dyDescent="0.4">
      <c r="B15" s="37" t="s">
        <v>2</v>
      </c>
      <c r="C15" s="38">
        <v>89080</v>
      </c>
      <c r="D15" s="259">
        <v>1.640142797804147</v>
      </c>
      <c r="E15" s="58">
        <v>1106.7412364583604</v>
      </c>
      <c r="F15" s="58">
        <v>397.06477441798506</v>
      </c>
      <c r="G15" s="58">
        <v>317.60000000000002</v>
      </c>
      <c r="H15" s="58">
        <v>686.49381422813974</v>
      </c>
      <c r="I15" s="237">
        <v>23.208208402842484</v>
      </c>
      <c r="J15" s="38">
        <v>146100</v>
      </c>
      <c r="K15" s="58">
        <v>675.04255936044694</v>
      </c>
      <c r="L15" s="58">
        <v>242.21625966668731</v>
      </c>
      <c r="M15" s="58">
        <v>203.71</v>
      </c>
      <c r="N15" s="58">
        <v>418.66920468373593</v>
      </c>
      <c r="O15" s="237">
        <v>14.172779971115476</v>
      </c>
      <c r="P15" s="26"/>
    </row>
    <row r="16" spans="2:23" ht="14.25" customHeight="1" x14ac:dyDescent="0.4">
      <c r="B16" s="37" t="s">
        <v>3</v>
      </c>
      <c r="C16" s="38">
        <v>1760</v>
      </c>
      <c r="D16" s="259">
        <v>1.3982954545454545</v>
      </c>
      <c r="E16" s="58">
        <v>1130.9087443181841</v>
      </c>
      <c r="F16" s="58">
        <v>229.11147725568182</v>
      </c>
      <c r="G16" s="58">
        <v>202.69499999999999</v>
      </c>
      <c r="H16" s="58">
        <v>879.61614772727273</v>
      </c>
      <c r="I16" s="237">
        <v>22.591744318181817</v>
      </c>
      <c r="J16" s="38">
        <v>2460</v>
      </c>
      <c r="K16" s="58">
        <v>809.30012596505537</v>
      </c>
      <c r="L16" s="58">
        <v>163.90292211586629</v>
      </c>
      <c r="M16" s="58">
        <v>151.49</v>
      </c>
      <c r="N16" s="58">
        <v>629.5063219348724</v>
      </c>
      <c r="O16" s="237">
        <v>16.184543071921983</v>
      </c>
      <c r="P16" s="26"/>
    </row>
    <row r="17" spans="2:16" ht="14.25" customHeight="1" x14ac:dyDescent="0.4">
      <c r="B17" s="37" t="s">
        <v>4</v>
      </c>
      <c r="C17" s="38">
        <v>46620</v>
      </c>
      <c r="D17" s="259">
        <v>1.6244932106313148</v>
      </c>
      <c r="E17" s="58">
        <v>821.35042688289809</v>
      </c>
      <c r="F17" s="58">
        <v>262.6559280944719</v>
      </c>
      <c r="G17" s="58">
        <v>223.76</v>
      </c>
      <c r="H17" s="58">
        <v>537.13702962438595</v>
      </c>
      <c r="I17" s="237">
        <v>21.565741253190897</v>
      </c>
      <c r="J17" s="38">
        <v>75730</v>
      </c>
      <c r="K17" s="58">
        <v>505.75191881578343</v>
      </c>
      <c r="L17" s="58">
        <v>161.74477941233187</v>
      </c>
      <c r="M17" s="58">
        <v>142.31928167218396</v>
      </c>
      <c r="N17" s="58">
        <v>330.73142608875361</v>
      </c>
      <c r="O17" s="237">
        <v>13.280466652141188</v>
      </c>
      <c r="P17" s="26"/>
    </row>
    <row r="18" spans="2:16" s="114" customFormat="1" ht="14.25" customHeight="1" x14ac:dyDescent="0.4">
      <c r="B18" s="37" t="s">
        <v>5</v>
      </c>
      <c r="C18" s="38">
        <v>140900</v>
      </c>
      <c r="D18" s="259">
        <v>1.5338107337014379</v>
      </c>
      <c r="E18" s="58">
        <v>853.53954876438308</v>
      </c>
      <c r="F18" s="58">
        <v>247.11617599298896</v>
      </c>
      <c r="G18" s="58">
        <v>196.96</v>
      </c>
      <c r="H18" s="58">
        <v>584.70791713389451</v>
      </c>
      <c r="I18" s="237">
        <v>21.731131069821579</v>
      </c>
      <c r="J18" s="38">
        <v>216120</v>
      </c>
      <c r="K18" s="58">
        <v>556.69142034174934</v>
      </c>
      <c r="L18" s="58">
        <v>161.19100719954272</v>
      </c>
      <c r="M18" s="58">
        <v>137.45523165153378</v>
      </c>
      <c r="N18" s="58">
        <v>381.32045470942506</v>
      </c>
      <c r="O18" s="237">
        <v>14.190157923254533</v>
      </c>
      <c r="P18" s="26"/>
    </row>
    <row r="19" spans="2:16" s="114" customFormat="1" ht="14.25" customHeight="1" x14ac:dyDescent="0.4">
      <c r="B19" s="37" t="s">
        <v>6</v>
      </c>
      <c r="C19" s="38">
        <v>19140</v>
      </c>
      <c r="D19" s="259">
        <v>1.4977531612498693</v>
      </c>
      <c r="E19" s="58">
        <v>690.2075556484516</v>
      </c>
      <c r="F19" s="58">
        <v>227.24460549796339</v>
      </c>
      <c r="G19" s="58">
        <v>203.36500000000001</v>
      </c>
      <c r="H19" s="58">
        <v>443.01115633817534</v>
      </c>
      <c r="I19" s="237">
        <v>19.954684920054344</v>
      </c>
      <c r="J19" s="38">
        <v>28660</v>
      </c>
      <c r="K19" s="58">
        <v>460.66984300866284</v>
      </c>
      <c r="L19" s="58">
        <v>151.72145766041581</v>
      </c>
      <c r="M19" s="58">
        <v>143.64000000000001</v>
      </c>
      <c r="N19" s="58">
        <v>295.61845000882897</v>
      </c>
      <c r="O19" s="237">
        <v>13.331865643315657</v>
      </c>
      <c r="P19" s="26"/>
    </row>
    <row r="20" spans="2:16" s="114" customFormat="1" ht="14.25" customHeight="1" x14ac:dyDescent="0.4">
      <c r="B20" s="37" t="s">
        <v>7</v>
      </c>
      <c r="C20" s="38">
        <v>8470</v>
      </c>
      <c r="D20" s="259">
        <v>1.4628099173553719</v>
      </c>
      <c r="E20" s="58">
        <v>737.50528689492796</v>
      </c>
      <c r="F20" s="58">
        <v>232.77371073470971</v>
      </c>
      <c r="G20" s="58">
        <v>207.07</v>
      </c>
      <c r="H20" s="58">
        <v>485.39201652892558</v>
      </c>
      <c r="I20" s="237">
        <v>19.401155844155845</v>
      </c>
      <c r="J20" s="38">
        <v>12390</v>
      </c>
      <c r="K20" s="58">
        <v>504.07202582728257</v>
      </c>
      <c r="L20" s="58">
        <v>159.15824637214752</v>
      </c>
      <c r="M20" s="58">
        <v>150.24681760819539</v>
      </c>
      <c r="N20" s="58">
        <v>331.68156070157119</v>
      </c>
      <c r="O20" s="237">
        <v>13.275029539951575</v>
      </c>
      <c r="P20" s="26"/>
    </row>
    <row r="21" spans="2:16" s="114" customFormat="1" ht="14.25" customHeight="1" x14ac:dyDescent="0.4">
      <c r="B21" s="37" t="s">
        <v>8</v>
      </c>
      <c r="C21" s="38">
        <v>16780</v>
      </c>
      <c r="D21" s="259">
        <v>1.5135876042908225</v>
      </c>
      <c r="E21" s="58">
        <v>576.84406019070116</v>
      </c>
      <c r="F21" s="58">
        <v>168.89855422651971</v>
      </c>
      <c r="G21" s="58">
        <v>139.22</v>
      </c>
      <c r="H21" s="58">
        <v>387.55556615017883</v>
      </c>
      <c r="I21" s="237">
        <v>20.396967222884385</v>
      </c>
      <c r="J21" s="38">
        <v>25400</v>
      </c>
      <c r="K21" s="58">
        <v>380.89483542010976</v>
      </c>
      <c r="L21" s="58">
        <v>111.58265016862161</v>
      </c>
      <c r="M21" s="58">
        <v>95.320000000000007</v>
      </c>
      <c r="N21" s="58">
        <v>255.82671943197548</v>
      </c>
      <c r="O21" s="237">
        <v>13.490108555791794</v>
      </c>
      <c r="P21" s="26"/>
    </row>
    <row r="22" spans="2:16" s="114" customFormat="1" ht="14.25" customHeight="1" x14ac:dyDescent="0.4">
      <c r="B22" s="37" t="s">
        <v>9</v>
      </c>
      <c r="C22" s="38">
        <v>5100</v>
      </c>
      <c r="D22" s="259">
        <v>1.6603921568627451</v>
      </c>
      <c r="E22" s="58">
        <v>871.21624117647843</v>
      </c>
      <c r="F22" s="58">
        <v>380.39758824313782</v>
      </c>
      <c r="G22" s="58">
        <v>324.74</v>
      </c>
      <c r="H22" s="58">
        <v>467.90665686274514</v>
      </c>
      <c r="I22" s="237">
        <v>22.919282352941178</v>
      </c>
      <c r="J22" s="38">
        <v>8470</v>
      </c>
      <c r="K22" s="58">
        <v>524.32279522910358</v>
      </c>
      <c r="L22" s="58">
        <v>228.91174386400587</v>
      </c>
      <c r="M22" s="58">
        <v>203.77713665943602</v>
      </c>
      <c r="N22" s="58">
        <v>281.6236443824618</v>
      </c>
      <c r="O22" s="237">
        <v>13.791795028341992</v>
      </c>
      <c r="P22" s="26"/>
    </row>
    <row r="23" spans="2:16" s="114" customFormat="1" ht="14.25" customHeight="1" x14ac:dyDescent="0.4">
      <c r="B23" s="37" t="s">
        <v>10</v>
      </c>
      <c r="C23" s="38">
        <v>5770</v>
      </c>
      <c r="D23" s="259">
        <v>1.3784252514741588</v>
      </c>
      <c r="E23" s="58">
        <v>687.74455948665059</v>
      </c>
      <c r="F23" s="58">
        <v>123.74206729968796</v>
      </c>
      <c r="G23" s="58">
        <v>92.27000000000001</v>
      </c>
      <c r="H23" s="58">
        <v>543.29246271245233</v>
      </c>
      <c r="I23" s="237">
        <v>20.689486645855013</v>
      </c>
      <c r="J23" s="38">
        <v>7950</v>
      </c>
      <c r="K23" s="58">
        <v>499.23917715149338</v>
      </c>
      <c r="L23" s="58">
        <v>90.027496840379385</v>
      </c>
      <c r="M23" s="58">
        <v>68.10992721221993</v>
      </c>
      <c r="N23" s="58">
        <v>394.08559925385788</v>
      </c>
      <c r="O23" s="237">
        <v>15.111178283844993</v>
      </c>
      <c r="P23" s="26"/>
    </row>
    <row r="24" spans="2:16" s="114" customFormat="1" ht="14.25" customHeight="1" x14ac:dyDescent="0.4">
      <c r="B24" s="37" t="s">
        <v>11</v>
      </c>
      <c r="C24" s="38">
        <v>2510</v>
      </c>
      <c r="D24" s="259">
        <v>1.5228810187027457</v>
      </c>
      <c r="E24" s="58">
        <v>1008.0908834062869</v>
      </c>
      <c r="F24" s="58">
        <v>249.52700754874721</v>
      </c>
      <c r="G24" s="58">
        <v>199.20000000000002</v>
      </c>
      <c r="H24" s="58">
        <v>736.58083167528844</v>
      </c>
      <c r="I24" s="237">
        <v>22.079558296856348</v>
      </c>
      <c r="J24" s="38">
        <v>3830</v>
      </c>
      <c r="K24" s="58">
        <v>661.53153122550441</v>
      </c>
      <c r="L24" s="58">
        <v>163.77577142646601</v>
      </c>
      <c r="M24" s="58">
        <v>135.44061493265616</v>
      </c>
      <c r="N24" s="58">
        <v>483.32262959601769</v>
      </c>
      <c r="O24" s="237">
        <v>14.496505905408936</v>
      </c>
      <c r="P24" s="26"/>
    </row>
    <row r="25" spans="2:16" s="114" customFormat="1" ht="14.25" customHeight="1" x14ac:dyDescent="0.4">
      <c r="B25" s="139" t="s">
        <v>312</v>
      </c>
      <c r="C25" s="41">
        <v>352430</v>
      </c>
      <c r="D25" s="260">
        <v>1.5650689790197092</v>
      </c>
      <c r="E25" s="138">
        <v>891.84936406507495</v>
      </c>
      <c r="F25" s="138">
        <v>277.85411068107157</v>
      </c>
      <c r="G25" s="138">
        <v>218.57</v>
      </c>
      <c r="H25" s="138">
        <v>592.1292653493216</v>
      </c>
      <c r="I25" s="98">
        <v>21.886228966932066</v>
      </c>
      <c r="J25" s="41">
        <v>551570</v>
      </c>
      <c r="K25" s="138">
        <v>570.00418660515413</v>
      </c>
      <c r="L25" s="138">
        <v>177.61680574642278</v>
      </c>
      <c r="M25" s="138">
        <v>149.13247920540456</v>
      </c>
      <c r="N25" s="138">
        <v>378.39721377974064</v>
      </c>
      <c r="O25" s="98">
        <v>14.003088933247033</v>
      </c>
      <c r="P25" s="26"/>
    </row>
    <row r="26" spans="2:16" s="114" customFormat="1" ht="6" customHeight="1" x14ac:dyDescent="0.4">
      <c r="B26" s="35" t="s">
        <v>252</v>
      </c>
      <c r="C26" s="36"/>
      <c r="D26" s="36"/>
      <c r="E26" s="36"/>
      <c r="F26" s="36"/>
      <c r="G26" s="36"/>
      <c r="H26" s="36"/>
      <c r="I26" s="94"/>
      <c r="J26" s="38"/>
      <c r="K26" s="58"/>
      <c r="L26" s="40"/>
      <c r="M26" s="40"/>
      <c r="N26" s="58"/>
      <c r="O26" s="248"/>
      <c r="P26" s="26"/>
    </row>
    <row r="27" spans="2:16" s="114" customFormat="1" ht="14.25" customHeight="1" x14ac:dyDescent="0.4">
      <c r="B27" s="1" t="s">
        <v>387</v>
      </c>
      <c r="C27" s="108"/>
      <c r="D27" s="108"/>
      <c r="E27" s="108"/>
      <c r="F27" s="108"/>
      <c r="G27" s="108"/>
      <c r="H27" s="108"/>
      <c r="I27" s="236"/>
      <c r="J27" s="108"/>
      <c r="K27" s="136"/>
      <c r="L27" s="136"/>
      <c r="M27" s="108"/>
      <c r="N27" s="108"/>
      <c r="O27" s="137"/>
      <c r="P27" s="26"/>
    </row>
    <row r="28" spans="2:16" s="114" customFormat="1" ht="14.25" customHeight="1" x14ac:dyDescent="0.4">
      <c r="B28" s="37" t="s">
        <v>1</v>
      </c>
      <c r="C28" s="38">
        <v>1700</v>
      </c>
      <c r="D28" s="142">
        <v>1.7307466196355086</v>
      </c>
      <c r="E28" s="58">
        <v>1180.8787477954156</v>
      </c>
      <c r="F28" s="58">
        <v>450.65966495002885</v>
      </c>
      <c r="G28" s="58">
        <v>387.93</v>
      </c>
      <c r="H28" s="58">
        <v>0</v>
      </c>
      <c r="I28" s="237">
        <v>731.98666078777194</v>
      </c>
      <c r="J28" s="38">
        <v>2940</v>
      </c>
      <c r="K28" s="58">
        <v>683.63289741847905</v>
      </c>
      <c r="L28" s="58">
        <v>260.38007019816496</v>
      </c>
      <c r="M28" s="58">
        <v>224.58113260504581</v>
      </c>
      <c r="N28" s="58">
        <v>0</v>
      </c>
      <c r="O28" s="237">
        <v>424.27410828804346</v>
      </c>
      <c r="P28" s="26"/>
    </row>
    <row r="29" spans="2:16" s="114" customFormat="1" ht="14.25" customHeight="1" x14ac:dyDescent="0.4">
      <c r="B29" s="37" t="s">
        <v>2</v>
      </c>
      <c r="C29" s="38">
        <v>6090</v>
      </c>
      <c r="D29" s="142">
        <v>1.7458545394844853</v>
      </c>
      <c r="E29" s="58">
        <v>1327.2866918404186</v>
      </c>
      <c r="F29" s="58">
        <v>796.40652758988733</v>
      </c>
      <c r="G29" s="58">
        <v>686</v>
      </c>
      <c r="H29" s="58">
        <v>0</v>
      </c>
      <c r="I29" s="237">
        <v>533.76909374486945</v>
      </c>
      <c r="J29" s="38">
        <v>10630</v>
      </c>
      <c r="K29" s="58">
        <v>761.82272992288461</v>
      </c>
      <c r="L29" s="58">
        <v>456.5684753684892</v>
      </c>
      <c r="M29" s="58">
        <v>404.49</v>
      </c>
      <c r="N29" s="58">
        <v>0</v>
      </c>
      <c r="O29" s="237">
        <v>306.90911628738007</v>
      </c>
      <c r="P29" s="26"/>
    </row>
    <row r="30" spans="2:16" s="114" customFormat="1" ht="14.25" customHeight="1" x14ac:dyDescent="0.4">
      <c r="B30" s="37" t="s">
        <v>3</v>
      </c>
      <c r="C30" s="38">
        <v>90</v>
      </c>
      <c r="D30" s="142">
        <v>1.7340425531914894</v>
      </c>
      <c r="E30" s="58">
        <v>1208.2110638297879</v>
      </c>
      <c r="F30" s="58">
        <v>505.51606382978736</v>
      </c>
      <c r="G30" s="58">
        <v>389.23500000000001</v>
      </c>
      <c r="H30" s="58">
        <v>0</v>
      </c>
      <c r="I30" s="237">
        <v>705.01542553191484</v>
      </c>
      <c r="J30" s="38">
        <v>160</v>
      </c>
      <c r="K30" s="58">
        <v>713.35288343558273</v>
      </c>
      <c r="L30" s="58">
        <v>300.77689200322482</v>
      </c>
      <c r="M30" s="58">
        <v>230.91866317689309</v>
      </c>
      <c r="N30" s="58">
        <v>0</v>
      </c>
      <c r="O30" s="237">
        <v>413.91414907975457</v>
      </c>
      <c r="P30" s="26"/>
    </row>
    <row r="31" spans="2:16" s="114" customFormat="1" ht="14.25" customHeight="1" x14ac:dyDescent="0.4">
      <c r="B31" s="37" t="s">
        <v>4</v>
      </c>
      <c r="C31" s="38">
        <v>1790</v>
      </c>
      <c r="D31" s="142">
        <v>1.6458449525934189</v>
      </c>
      <c r="E31" s="58">
        <v>899.82673173452326</v>
      </c>
      <c r="F31" s="58">
        <v>608.51206904628987</v>
      </c>
      <c r="G31" s="58">
        <v>539.34</v>
      </c>
      <c r="H31" s="58">
        <v>0</v>
      </c>
      <c r="I31" s="237">
        <v>293.82571109871725</v>
      </c>
      <c r="J31" s="38">
        <v>2950</v>
      </c>
      <c r="K31" s="58">
        <v>547.12804134191776</v>
      </c>
      <c r="L31" s="58">
        <v>370.02587694941116</v>
      </c>
      <c r="M31" s="58">
        <v>331.24</v>
      </c>
      <c r="N31" s="58">
        <v>0</v>
      </c>
      <c r="O31" s="237">
        <v>178.63254618773297</v>
      </c>
      <c r="P31" s="26"/>
    </row>
    <row r="32" spans="2:16" s="114" customFormat="1" ht="14.25" customHeight="1" x14ac:dyDescent="0.4">
      <c r="B32" s="37" t="s">
        <v>5</v>
      </c>
      <c r="C32" s="38">
        <v>10320</v>
      </c>
      <c r="D32" s="142">
        <v>1.675133301017935</v>
      </c>
      <c r="E32" s="58">
        <v>1012.6957275811918</v>
      </c>
      <c r="F32" s="58">
        <v>554.51667280271477</v>
      </c>
      <c r="G32" s="58">
        <v>468.31</v>
      </c>
      <c r="H32" s="58">
        <v>0</v>
      </c>
      <c r="I32" s="237">
        <v>460.34863111972857</v>
      </c>
      <c r="J32" s="38">
        <v>17280</v>
      </c>
      <c r="K32" s="58">
        <v>605.65148098848169</v>
      </c>
      <c r="L32" s="58">
        <v>331.37464930560782</v>
      </c>
      <c r="M32" s="58">
        <v>296.46060056575038</v>
      </c>
      <c r="N32" s="58">
        <v>0</v>
      </c>
      <c r="O32" s="237">
        <v>275.57459991318945</v>
      </c>
      <c r="P32" s="26"/>
    </row>
    <row r="33" spans="2:16" s="114" customFormat="1" ht="14.25" customHeight="1" x14ac:dyDescent="0.4">
      <c r="B33" s="37" t="s">
        <v>6</v>
      </c>
      <c r="C33" s="38">
        <v>620</v>
      </c>
      <c r="D33" s="142">
        <v>1.5281803542673107</v>
      </c>
      <c r="E33" s="58">
        <v>719.07624798711777</v>
      </c>
      <c r="F33" s="58">
        <v>510.57568438003256</v>
      </c>
      <c r="G33" s="58">
        <v>423.28000000000003</v>
      </c>
      <c r="H33" s="58">
        <v>0</v>
      </c>
      <c r="I33" s="237">
        <v>211.27223832528179</v>
      </c>
      <c r="J33" s="38">
        <v>950</v>
      </c>
      <c r="K33" s="58">
        <v>472.3511064278195</v>
      </c>
      <c r="L33" s="58">
        <v>335.30264967192869</v>
      </c>
      <c r="M33" s="58">
        <v>309.23</v>
      </c>
      <c r="N33" s="58">
        <v>0</v>
      </c>
      <c r="O33" s="237">
        <v>138.86216712328766</v>
      </c>
      <c r="P33" s="26"/>
    </row>
    <row r="34" spans="2:16" s="114" customFormat="1" ht="14.25" customHeight="1" x14ac:dyDescent="0.4">
      <c r="B34" s="37" t="s">
        <v>7</v>
      </c>
      <c r="C34" s="38">
        <v>320</v>
      </c>
      <c r="D34" s="142">
        <v>1.5794392523364487</v>
      </c>
      <c r="E34" s="58">
        <v>852.75563862928379</v>
      </c>
      <c r="F34" s="58">
        <v>462.2667289096571</v>
      </c>
      <c r="G34" s="58">
        <v>378.78000000000003</v>
      </c>
      <c r="H34" s="58">
        <v>0</v>
      </c>
      <c r="I34" s="237">
        <v>391.54763239875388</v>
      </c>
      <c r="J34" s="38">
        <v>510</v>
      </c>
      <c r="K34" s="58">
        <v>538.97946745562126</v>
      </c>
      <c r="L34" s="58">
        <v>290.13897477823389</v>
      </c>
      <c r="M34" s="58">
        <v>296.06</v>
      </c>
      <c r="N34" s="58">
        <v>0</v>
      </c>
      <c r="O34" s="237">
        <v>249.51080749506903</v>
      </c>
      <c r="P34" s="26"/>
    </row>
    <row r="35" spans="2:16" s="114" customFormat="1" ht="14.25" customHeight="1" x14ac:dyDescent="0.4">
      <c r="B35" s="37" t="s">
        <v>8</v>
      </c>
      <c r="C35" s="38">
        <v>910</v>
      </c>
      <c r="D35" s="142">
        <v>1.6032967032967034</v>
      </c>
      <c r="E35" s="58">
        <v>690.61581318681374</v>
      </c>
      <c r="F35" s="58">
        <v>437.20703298901122</v>
      </c>
      <c r="G35" s="58">
        <v>357.54999999999995</v>
      </c>
      <c r="H35" s="58">
        <v>0</v>
      </c>
      <c r="I35" s="237">
        <v>254.73714285714286</v>
      </c>
      <c r="J35" s="38">
        <v>1460</v>
      </c>
      <c r="K35" s="58">
        <v>431.73673063742319</v>
      </c>
      <c r="L35" s="58">
        <v>272.89450925570713</v>
      </c>
      <c r="M35" s="58">
        <v>248.37</v>
      </c>
      <c r="N35" s="58">
        <v>0</v>
      </c>
      <c r="O35" s="237">
        <v>159.66829081562716</v>
      </c>
      <c r="P35" s="26"/>
    </row>
    <row r="36" spans="2:16" s="114" customFormat="1" ht="14.25" customHeight="1" x14ac:dyDescent="0.4">
      <c r="B36" s="37" t="s">
        <v>9</v>
      </c>
      <c r="C36" s="38">
        <v>330</v>
      </c>
      <c r="D36" s="142">
        <v>1.7507692307692309</v>
      </c>
      <c r="E36" s="58">
        <v>1014.2801230769218</v>
      </c>
      <c r="F36" s="58">
        <v>738.3385538461539</v>
      </c>
      <c r="G36" s="58">
        <v>665.63</v>
      </c>
      <c r="H36" s="58">
        <v>0</v>
      </c>
      <c r="I36" s="237">
        <v>276.49996923076924</v>
      </c>
      <c r="J36" s="38">
        <v>570</v>
      </c>
      <c r="K36" s="58">
        <v>583.24029876977067</v>
      </c>
      <c r="L36" s="58">
        <v>423.98664373873117</v>
      </c>
      <c r="M36" s="58">
        <v>387.88499999999999</v>
      </c>
      <c r="N36" s="58">
        <v>0</v>
      </c>
      <c r="O36" s="237">
        <v>159.5726014059754</v>
      </c>
      <c r="P36" s="26"/>
    </row>
    <row r="37" spans="2:16" s="114" customFormat="1" ht="14.25" customHeight="1" x14ac:dyDescent="0.4">
      <c r="B37" s="37" t="s">
        <v>10</v>
      </c>
      <c r="C37" s="38">
        <v>440</v>
      </c>
      <c r="D37" s="142">
        <v>1.6063348416289593</v>
      </c>
      <c r="E37" s="58">
        <v>778.81610859728551</v>
      </c>
      <c r="F37" s="58">
        <v>335.92307692307685</v>
      </c>
      <c r="G37" s="58">
        <v>282.375</v>
      </c>
      <c r="H37" s="58">
        <v>0</v>
      </c>
      <c r="I37" s="237">
        <v>444.08993212669685</v>
      </c>
      <c r="J37" s="38">
        <v>710</v>
      </c>
      <c r="K37" s="58">
        <v>486.01219718309977</v>
      </c>
      <c r="L37" s="58">
        <v>209.35825234166413</v>
      </c>
      <c r="M37" s="58">
        <v>176.88166666666666</v>
      </c>
      <c r="N37" s="58">
        <v>0</v>
      </c>
      <c r="O37" s="237">
        <v>277.3990576056338</v>
      </c>
      <c r="P37" s="26"/>
    </row>
    <row r="38" spans="2:16" s="114" customFormat="1" ht="14.25" customHeight="1" x14ac:dyDescent="0.4">
      <c r="B38" s="37" t="s">
        <v>11</v>
      </c>
      <c r="C38" s="38">
        <v>280</v>
      </c>
      <c r="D38" s="142">
        <v>1.732394366197183</v>
      </c>
      <c r="E38" s="58">
        <v>1157.5515492957743</v>
      </c>
      <c r="F38" s="58">
        <v>593.15017619718321</v>
      </c>
      <c r="G38" s="58">
        <v>494.79</v>
      </c>
      <c r="H38" s="58">
        <v>0</v>
      </c>
      <c r="I38" s="237">
        <v>564.53704225352112</v>
      </c>
      <c r="J38" s="38">
        <v>490</v>
      </c>
      <c r="K38" s="58">
        <v>670.61331300812992</v>
      </c>
      <c r="L38" s="58">
        <v>342.97682590545151</v>
      </c>
      <c r="M38" s="58">
        <v>291.58517963833344</v>
      </c>
      <c r="N38" s="58">
        <v>0</v>
      </c>
      <c r="O38" s="237">
        <v>327.71479878048785</v>
      </c>
      <c r="P38" s="26"/>
    </row>
    <row r="39" spans="2:16" s="114" customFormat="1" ht="14.25" customHeight="1" x14ac:dyDescent="0.4">
      <c r="B39" s="139" t="s">
        <v>312</v>
      </c>
      <c r="C39" s="41">
        <v>22900</v>
      </c>
      <c r="D39" s="143">
        <v>1.688299777263397</v>
      </c>
      <c r="E39" s="138">
        <v>1075.1390701838657</v>
      </c>
      <c r="F39" s="138">
        <v>606.8965619701271</v>
      </c>
      <c r="G39" s="138">
        <v>506.53998000000001</v>
      </c>
      <c r="H39" s="138">
        <v>0</v>
      </c>
      <c r="I39" s="98">
        <v>470.50139101192292</v>
      </c>
      <c r="J39" s="41">
        <v>38660</v>
      </c>
      <c r="K39" s="138">
        <v>638.12616835242966</v>
      </c>
      <c r="L39" s="138">
        <v>359.84677488963149</v>
      </c>
      <c r="M39" s="138">
        <v>314.49501721965555</v>
      </c>
      <c r="N39" s="138">
        <v>0</v>
      </c>
      <c r="O39" s="98">
        <v>279.61881971699819</v>
      </c>
      <c r="P39" s="26"/>
    </row>
    <row r="40" spans="2:16" s="114" customFormat="1" ht="6" customHeight="1" x14ac:dyDescent="0.4">
      <c r="B40" s="35" t="s">
        <v>253</v>
      </c>
      <c r="C40" s="36"/>
      <c r="D40" s="36"/>
      <c r="E40" s="36"/>
      <c r="F40" s="36"/>
      <c r="G40" s="36"/>
      <c r="H40" s="36"/>
      <c r="I40" s="94"/>
      <c r="J40" s="38"/>
      <c r="K40" s="58"/>
      <c r="L40" s="40"/>
      <c r="M40" s="40"/>
      <c r="N40" s="58"/>
      <c r="O40" s="248"/>
      <c r="P40" s="26"/>
    </row>
    <row r="41" spans="2:16" s="114" customFormat="1" ht="14.25" customHeight="1" x14ac:dyDescent="0.4">
      <c r="B41" s="1" t="s">
        <v>313</v>
      </c>
      <c r="C41" s="108"/>
      <c r="D41" s="108"/>
      <c r="E41" s="108"/>
      <c r="F41" s="108"/>
      <c r="G41" s="108"/>
      <c r="H41" s="108"/>
      <c r="I41" s="236"/>
      <c r="J41" s="136" t="s">
        <v>201</v>
      </c>
      <c r="K41" s="136" t="s">
        <v>201</v>
      </c>
      <c r="L41" s="136" t="s">
        <v>201</v>
      </c>
      <c r="M41" s="136"/>
      <c r="N41" s="136" t="s">
        <v>201</v>
      </c>
      <c r="O41" s="137" t="s">
        <v>201</v>
      </c>
      <c r="P41" s="26"/>
    </row>
    <row r="42" spans="2:16" s="114" customFormat="1" ht="14.25" customHeight="1" x14ac:dyDescent="0.4">
      <c r="B42" s="37" t="s">
        <v>1</v>
      </c>
      <c r="C42" s="38">
        <v>18000</v>
      </c>
      <c r="D42" s="142">
        <v>1.5226616307487224</v>
      </c>
      <c r="E42" s="58">
        <v>950.47168462563877</v>
      </c>
      <c r="F42" s="58">
        <v>189.86396359131297</v>
      </c>
      <c r="G42" s="58">
        <v>132</v>
      </c>
      <c r="H42" s="58">
        <v>741.81478868919828</v>
      </c>
      <c r="I42" s="237">
        <v>89.083808598089306</v>
      </c>
      <c r="J42" s="38">
        <v>27410</v>
      </c>
      <c r="K42" s="58">
        <v>624.55088020718836</v>
      </c>
      <c r="L42" s="58">
        <v>124.87811412069094</v>
      </c>
      <c r="M42" s="58">
        <v>89.221676032117429</v>
      </c>
      <c r="N42" s="58">
        <v>494.21674116789717</v>
      </c>
      <c r="O42" s="237">
        <v>58.664773363974611</v>
      </c>
      <c r="P42" s="26"/>
    </row>
    <row r="43" spans="2:16" s="114" customFormat="1" ht="14.25" customHeight="1" x14ac:dyDescent="0.4">
      <c r="B43" s="37" t="s">
        <v>2</v>
      </c>
      <c r="C43" s="38">
        <v>95170</v>
      </c>
      <c r="D43" s="142">
        <v>1.6469086247478144</v>
      </c>
      <c r="E43" s="58">
        <v>1120.8567203261714</v>
      </c>
      <c r="F43" s="58">
        <v>422.62368727283126</v>
      </c>
      <c r="G43" s="58">
        <v>333.4</v>
      </c>
      <c r="H43" s="58">
        <v>686.49381422813974</v>
      </c>
      <c r="I43" s="237">
        <v>55.885435544510763</v>
      </c>
      <c r="J43" s="38">
        <v>156730</v>
      </c>
      <c r="K43" s="58">
        <v>680.93040897579465</v>
      </c>
      <c r="L43" s="58">
        <v>256.75960064639798</v>
      </c>
      <c r="M43" s="58">
        <v>212.33768844729107</v>
      </c>
      <c r="N43" s="58">
        <v>418.66920468373593</v>
      </c>
      <c r="O43" s="237">
        <v>34.034316471961873</v>
      </c>
      <c r="P43" s="26"/>
    </row>
    <row r="44" spans="2:16" s="114" customFormat="1" ht="14.25" customHeight="1" x14ac:dyDescent="0.4">
      <c r="B44" s="37" t="s">
        <v>3</v>
      </c>
      <c r="C44" s="38">
        <v>1850</v>
      </c>
      <c r="D44" s="142">
        <v>1.4153182308522114</v>
      </c>
      <c r="E44" s="58">
        <v>1134.8280636461727</v>
      </c>
      <c r="F44" s="58">
        <v>243.12551778317118</v>
      </c>
      <c r="G44" s="58">
        <v>209.04000000000002</v>
      </c>
      <c r="H44" s="58">
        <v>879.61614772727273</v>
      </c>
      <c r="I44" s="237">
        <v>57.191434735706579</v>
      </c>
      <c r="J44" s="38">
        <v>2620</v>
      </c>
      <c r="K44" s="58">
        <v>803.33998856707433</v>
      </c>
      <c r="L44" s="58">
        <v>172.40538289774105</v>
      </c>
      <c r="M44" s="58">
        <v>154.33000000000001</v>
      </c>
      <c r="N44" s="58">
        <v>629.5063219348724</v>
      </c>
      <c r="O44" s="237">
        <v>40.891069664634152</v>
      </c>
      <c r="P44" s="26"/>
    </row>
    <row r="45" spans="2:16" s="114" customFormat="1" ht="14.25" customHeight="1" x14ac:dyDescent="0.4">
      <c r="B45" s="37" t="s">
        <v>4</v>
      </c>
      <c r="C45" s="38">
        <v>48410</v>
      </c>
      <c r="D45" s="142">
        <v>1.625284032224747</v>
      </c>
      <c r="E45" s="58">
        <v>824.25701673208573</v>
      </c>
      <c r="F45" s="58">
        <v>275.46567940053853</v>
      </c>
      <c r="G45" s="58">
        <v>230.30500000000001</v>
      </c>
      <c r="H45" s="58">
        <v>537.13702962438595</v>
      </c>
      <c r="I45" s="237">
        <v>31.649652137988017</v>
      </c>
      <c r="J45" s="38">
        <v>78680</v>
      </c>
      <c r="K45" s="58">
        <v>507.30378634977848</v>
      </c>
      <c r="L45" s="58">
        <v>169.55664416616943</v>
      </c>
      <c r="M45" s="58">
        <v>145.69358658086045</v>
      </c>
      <c r="N45" s="58">
        <v>330.73142608875361</v>
      </c>
      <c r="O45" s="237">
        <v>19.48222042323335</v>
      </c>
      <c r="P45" s="26"/>
    </row>
    <row r="46" spans="2:16" s="114" customFormat="1" ht="14.25" customHeight="1" x14ac:dyDescent="0.4">
      <c r="B46" s="37" t="s">
        <v>5</v>
      </c>
      <c r="C46" s="38">
        <v>151220</v>
      </c>
      <c r="D46" s="142">
        <v>1.543450802489138</v>
      </c>
      <c r="E46" s="58">
        <v>864.39610579497764</v>
      </c>
      <c r="F46" s="58">
        <v>268.08495678213433</v>
      </c>
      <c r="G46" s="58">
        <v>208.67000000000002</v>
      </c>
      <c r="H46" s="58">
        <v>584.70791713389451</v>
      </c>
      <c r="I46" s="237">
        <v>51.65064748011136</v>
      </c>
      <c r="J46" s="38">
        <v>233400</v>
      </c>
      <c r="K46" s="58">
        <v>560.31607923871513</v>
      </c>
      <c r="L46" s="58">
        <v>173.79020835102273</v>
      </c>
      <c r="M46" s="58">
        <v>144.61574196993445</v>
      </c>
      <c r="N46" s="58">
        <v>381.3204547094266</v>
      </c>
      <c r="O46" s="237">
        <v>33.541225521431386</v>
      </c>
      <c r="P46" s="26"/>
    </row>
    <row r="47" spans="2:16" s="114" customFormat="1" ht="14.25" customHeight="1" x14ac:dyDescent="0.4">
      <c r="B47" s="37" t="s">
        <v>6</v>
      </c>
      <c r="C47" s="38">
        <v>19760</v>
      </c>
      <c r="D47" s="142">
        <v>1.498709448858748</v>
      </c>
      <c r="E47" s="58">
        <v>691.11486158206799</v>
      </c>
      <c r="F47" s="58">
        <v>236.14933751809357</v>
      </c>
      <c r="G47" s="58">
        <v>207.08</v>
      </c>
      <c r="H47" s="58">
        <v>443.01115633817534</v>
      </c>
      <c r="I47" s="237">
        <v>25.96754997722557</v>
      </c>
      <c r="J47" s="38">
        <v>29610</v>
      </c>
      <c r="K47" s="58">
        <v>461.04418937629868</v>
      </c>
      <c r="L47" s="58">
        <v>157.60463569772719</v>
      </c>
      <c r="M47" s="58">
        <v>146.80895127661947</v>
      </c>
      <c r="N47" s="58">
        <v>295.61845000882897</v>
      </c>
      <c r="O47" s="237">
        <v>17.35470210380576</v>
      </c>
      <c r="P47" s="26"/>
    </row>
    <row r="48" spans="2:16" s="114" customFormat="1" ht="14.25" customHeight="1" x14ac:dyDescent="0.4">
      <c r="B48" s="37" t="s">
        <v>7</v>
      </c>
      <c r="C48" s="38">
        <v>8790</v>
      </c>
      <c r="D48" s="142">
        <v>1.467068592879081</v>
      </c>
      <c r="E48" s="58">
        <v>741.71360937322754</v>
      </c>
      <c r="F48" s="58">
        <v>241.15356044852564</v>
      </c>
      <c r="G48" s="58">
        <v>211.17000000000002</v>
      </c>
      <c r="H48" s="58">
        <v>485.39201652892558</v>
      </c>
      <c r="I48" s="237">
        <v>32.989941986122169</v>
      </c>
      <c r="J48" s="38">
        <v>12900</v>
      </c>
      <c r="K48" s="58">
        <v>505.44428859425028</v>
      </c>
      <c r="L48" s="58">
        <v>164.30729105710427</v>
      </c>
      <c r="M48" s="58">
        <v>152.01504268403701</v>
      </c>
      <c r="N48" s="58">
        <v>331.68156070157119</v>
      </c>
      <c r="O48" s="237">
        <v>22.561804714274636</v>
      </c>
      <c r="P48" s="26"/>
    </row>
    <row r="49" spans="2:16" s="114" customFormat="1" ht="14.25" customHeight="1" x14ac:dyDescent="0.4">
      <c r="B49" s="37" t="s">
        <v>8</v>
      </c>
      <c r="C49" s="38">
        <v>17690</v>
      </c>
      <c r="D49" s="142">
        <v>1.5182023742227246</v>
      </c>
      <c r="E49" s="58">
        <v>582.69664895420772</v>
      </c>
      <c r="F49" s="58">
        <v>182.70074278920364</v>
      </c>
      <c r="G49" s="58">
        <v>145.44999999999999</v>
      </c>
      <c r="H49" s="58">
        <v>387.55556615017883</v>
      </c>
      <c r="I49" s="237">
        <v>32.451775579423405</v>
      </c>
      <c r="J49" s="38">
        <v>26860</v>
      </c>
      <c r="K49" s="58">
        <v>383.65680902558103</v>
      </c>
      <c r="L49" s="58">
        <v>120.34587772225987</v>
      </c>
      <c r="M49" s="58">
        <v>100.15486712989558</v>
      </c>
      <c r="N49" s="58">
        <v>255.82671943197548</v>
      </c>
      <c r="O49" s="237">
        <v>21.431202792568044</v>
      </c>
      <c r="P49" s="26"/>
    </row>
    <row r="50" spans="2:16" s="114" customFormat="1" ht="14.25" customHeight="1" x14ac:dyDescent="0.4">
      <c r="B50" s="37" t="s">
        <v>9</v>
      </c>
      <c r="C50" s="38">
        <v>5430</v>
      </c>
      <c r="D50" s="142">
        <v>1.6658064516129032</v>
      </c>
      <c r="E50" s="58">
        <v>879.78688847926924</v>
      </c>
      <c r="F50" s="58">
        <v>401.84105622857192</v>
      </c>
      <c r="G50" s="58">
        <v>336.05</v>
      </c>
      <c r="H50" s="58">
        <v>467.90665686274514</v>
      </c>
      <c r="I50" s="237">
        <v>38.110752073732719</v>
      </c>
      <c r="J50" s="38">
        <v>9040</v>
      </c>
      <c r="K50" s="58">
        <v>528.03243996902268</v>
      </c>
      <c r="L50" s="58">
        <v>241.19431750887912</v>
      </c>
      <c r="M50" s="58">
        <v>211.65</v>
      </c>
      <c r="N50" s="58">
        <v>281.6236443824618</v>
      </c>
      <c r="O50" s="237">
        <v>22.970646287484787</v>
      </c>
      <c r="P50" s="26"/>
    </row>
    <row r="51" spans="2:16" s="114" customFormat="1" ht="14.25" customHeight="1" x14ac:dyDescent="0.4">
      <c r="B51" s="37" t="s">
        <v>10</v>
      </c>
      <c r="C51" s="38">
        <v>6210</v>
      </c>
      <c r="D51" s="142">
        <v>1.3946520618556701</v>
      </c>
      <c r="E51" s="58">
        <v>694.22871295103516</v>
      </c>
      <c r="F51" s="58">
        <v>138.84902706990979</v>
      </c>
      <c r="G51" s="58">
        <v>98.724999999999994</v>
      </c>
      <c r="H51" s="58">
        <v>543.29246271245233</v>
      </c>
      <c r="I51" s="237">
        <v>50.834943621134023</v>
      </c>
      <c r="J51" s="38">
        <v>8660</v>
      </c>
      <c r="K51" s="58">
        <v>498.15449757450602</v>
      </c>
      <c r="L51" s="58">
        <v>99.813225230990696</v>
      </c>
      <c r="M51" s="58">
        <v>72.795000000000002</v>
      </c>
      <c r="N51" s="58">
        <v>394.08559925385788</v>
      </c>
      <c r="O51" s="237">
        <v>36.62011733656734</v>
      </c>
      <c r="P51" s="26"/>
    </row>
    <row r="52" spans="2:16" s="114" customFormat="1" ht="14.25" customHeight="1" thickBot="1" x14ac:dyDescent="0.45">
      <c r="B52" s="37" t="s">
        <v>11</v>
      </c>
      <c r="C52" s="38">
        <v>2800</v>
      </c>
      <c r="D52" s="142">
        <v>1.5441544511977119</v>
      </c>
      <c r="E52" s="58">
        <v>1023.2667250625683</v>
      </c>
      <c r="F52" s="58">
        <v>284.41759742938916</v>
      </c>
      <c r="G52" s="58">
        <v>221.38</v>
      </c>
      <c r="H52" s="58">
        <v>736.58083167528844</v>
      </c>
      <c r="I52" s="237">
        <v>77.159259921344301</v>
      </c>
      <c r="J52" s="38">
        <v>4320</v>
      </c>
      <c r="K52" s="58">
        <v>662.5660847418402</v>
      </c>
      <c r="L52" s="58">
        <v>184.18950581027283</v>
      </c>
      <c r="M52" s="58">
        <v>146.81</v>
      </c>
      <c r="N52" s="58">
        <v>483.32262959601769</v>
      </c>
      <c r="O52" s="237">
        <v>50.176848599212782</v>
      </c>
      <c r="P52" s="26"/>
    </row>
    <row r="53" spans="2:16" ht="15" thickBot="1" x14ac:dyDescent="0.45">
      <c r="B53" s="43" t="s">
        <v>0</v>
      </c>
      <c r="C53" s="44">
        <v>375320</v>
      </c>
      <c r="D53" s="235">
        <v>1.5725868118926898</v>
      </c>
      <c r="E53" s="106">
        <v>903.03115788267462</v>
      </c>
      <c r="F53" s="106">
        <v>297.92771396987996</v>
      </c>
      <c r="G53" s="106">
        <v>229.57</v>
      </c>
      <c r="H53" s="106">
        <v>592.1292653493216</v>
      </c>
      <c r="I53" s="125">
        <v>49.254499404246474</v>
      </c>
      <c r="J53" s="44">
        <v>590230</v>
      </c>
      <c r="K53" s="106">
        <v>574.46583777794342</v>
      </c>
      <c r="L53" s="106">
        <v>189.55196286734773</v>
      </c>
      <c r="M53" s="106">
        <v>155.42522213686732</v>
      </c>
      <c r="N53" s="106">
        <v>378.39721377973859</v>
      </c>
      <c r="O53" s="125">
        <v>31.399598934310131</v>
      </c>
      <c r="P53" s="26"/>
    </row>
    <row r="54" spans="2:16" x14ac:dyDescent="0.4">
      <c r="B54" s="240" t="str">
        <f>'About the Report'!B27</f>
        <v>Published Date: 01/29/2021</v>
      </c>
      <c r="C54" s="48"/>
      <c r="D54" s="48"/>
      <c r="E54" s="48"/>
      <c r="F54" s="48"/>
      <c r="G54" s="48"/>
      <c r="H54" s="48"/>
      <c r="I54" s="48"/>
      <c r="J54" s="105"/>
      <c r="K54" s="49"/>
      <c r="L54" s="105"/>
      <c r="M54" s="105"/>
      <c r="N54" s="49"/>
      <c r="O54" s="119" t="s">
        <v>201</v>
      </c>
      <c r="P54" s="25"/>
    </row>
  </sheetData>
  <mergeCells count="3">
    <mergeCell ref="J10:O10"/>
    <mergeCell ref="B5:I5"/>
    <mergeCell ref="C10:I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53" man="1"/>
    <brk id="16" max="54"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4E6BE"/>
  </sheetPr>
  <dimension ref="B1:W78"/>
  <sheetViews>
    <sheetView showGridLines="0" view="pageBreakPreview" topLeftCell="B1"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1" customWidth="1"/>
    <col min="3" max="9" width="11.69140625" style="81" customWidth="1"/>
    <col min="10" max="15" width="11.69140625" style="27" customWidth="1"/>
    <col min="16" max="16" width="1" style="27" customWidth="1"/>
    <col min="17" max="17" width="10.53515625" style="114" customWidth="1"/>
    <col min="18" max="18" width="12.23046875" style="114" customWidth="1"/>
    <col min="19" max="19" width="3.84375" style="114" customWidth="1"/>
    <col min="20" max="21" width="8.69140625" style="114" customWidth="1"/>
    <col min="22" max="29" width="8.69140625" style="27" customWidth="1"/>
    <col min="30" max="16384" width="9.15234375" style="27"/>
  </cols>
  <sheetData>
    <row r="1" spans="2:23" s="6" customFormat="1" ht="17.600000000000001" x14ac:dyDescent="0.4">
      <c r="B1" s="111" t="s">
        <v>257</v>
      </c>
      <c r="C1" s="111"/>
      <c r="D1" s="111"/>
      <c r="E1" s="114"/>
      <c r="F1" s="114"/>
      <c r="G1" s="114"/>
      <c r="H1" s="114"/>
      <c r="I1" s="114"/>
      <c r="J1" s="111"/>
      <c r="K1" s="250"/>
      <c r="L1" s="7"/>
      <c r="M1" s="7"/>
      <c r="N1" s="7"/>
      <c r="O1" s="15"/>
      <c r="P1" s="7"/>
      <c r="Q1" s="114"/>
      <c r="R1" s="114"/>
      <c r="S1" s="114"/>
      <c r="T1" s="114"/>
      <c r="U1" s="114"/>
    </row>
    <row r="2" spans="2:23" s="6" customFormat="1" ht="20.149999999999999" customHeight="1" x14ac:dyDescent="0.4">
      <c r="B2" s="8" t="s">
        <v>12</v>
      </c>
      <c r="D2" s="9"/>
      <c r="E2" s="9" t="s">
        <v>259</v>
      </c>
      <c r="H2" s="17"/>
      <c r="I2" s="8" t="s">
        <v>13</v>
      </c>
      <c r="K2" s="10"/>
      <c r="L2" s="11"/>
      <c r="M2" s="11"/>
      <c r="Q2" s="114"/>
      <c r="R2" s="114"/>
      <c r="S2" s="114"/>
      <c r="T2" s="114"/>
      <c r="U2" s="114"/>
    </row>
    <row r="3" spans="2:23" s="6" customFormat="1" ht="21" customHeight="1" x14ac:dyDescent="0.4">
      <c r="B3" s="169" t="s">
        <v>249</v>
      </c>
      <c r="D3" s="169"/>
      <c r="E3" s="169" t="s">
        <v>270</v>
      </c>
      <c r="H3" s="15"/>
      <c r="I3" s="14">
        <v>43982</v>
      </c>
      <c r="K3" s="13"/>
      <c r="P3" s="18"/>
      <c r="Q3" s="114"/>
      <c r="R3" s="114"/>
      <c r="S3" s="114"/>
      <c r="T3" s="114"/>
      <c r="U3" s="114"/>
    </row>
    <row r="4" spans="2:23" s="6" customFormat="1" ht="11.25" customHeight="1" x14ac:dyDescent="0.4">
      <c r="B4" s="109"/>
      <c r="C4" s="109"/>
      <c r="D4" s="109"/>
      <c r="E4" s="109"/>
      <c r="F4" s="109"/>
      <c r="G4" s="109"/>
      <c r="H4" s="109"/>
      <c r="I4" s="109"/>
      <c r="J4" s="110"/>
      <c r="K4" s="22"/>
      <c r="L4" s="22"/>
      <c r="M4" s="22"/>
      <c r="N4" s="22"/>
      <c r="O4" s="22"/>
      <c r="Q4" s="114"/>
      <c r="R4" s="114"/>
      <c r="S4" s="114"/>
      <c r="T4" s="114"/>
      <c r="U4" s="114"/>
    </row>
    <row r="5" spans="2:23" s="6" customFormat="1" ht="40" customHeight="1" x14ac:dyDescent="0.4">
      <c r="B5" s="326" t="str">
        <f>'Member Profile'!B6:H6</f>
        <v>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v>
      </c>
      <c r="C5" s="327"/>
      <c r="D5" s="327"/>
      <c r="E5" s="327"/>
      <c r="F5" s="327"/>
      <c r="G5" s="327"/>
      <c r="H5" s="327"/>
      <c r="I5" s="328"/>
      <c r="J5" s="114"/>
      <c r="K5" s="110"/>
      <c r="L5" s="110"/>
      <c r="M5" s="110"/>
      <c r="N5" s="110"/>
      <c r="O5" s="110"/>
      <c r="Q5" s="114"/>
      <c r="R5" s="114"/>
      <c r="S5" s="114"/>
      <c r="T5" s="114"/>
      <c r="U5" s="114"/>
    </row>
    <row r="6" spans="2:23" ht="18.75" customHeight="1" x14ac:dyDescent="0.4">
      <c r="B6" s="2"/>
      <c r="C6" s="2"/>
      <c r="D6" s="2"/>
      <c r="E6" s="2"/>
      <c r="F6" s="2"/>
      <c r="G6" s="2"/>
      <c r="H6" s="2"/>
      <c r="I6" s="2"/>
      <c r="J6" s="24"/>
      <c r="K6" s="24"/>
      <c r="L6" s="24"/>
      <c r="M6" s="24"/>
      <c r="N6" s="24"/>
      <c r="O6" s="24"/>
      <c r="P6" s="25"/>
    </row>
    <row r="7" spans="2:23" ht="17.600000000000001" x14ac:dyDescent="0.4">
      <c r="B7" s="266" t="s">
        <v>314</v>
      </c>
      <c r="C7" s="2"/>
      <c r="D7" s="2"/>
      <c r="E7" s="2"/>
      <c r="F7" s="2"/>
      <c r="G7" s="2"/>
      <c r="H7" s="2"/>
      <c r="I7" s="2"/>
      <c r="J7" s="5"/>
      <c r="K7" s="5"/>
      <c r="L7" s="5"/>
      <c r="M7" s="5"/>
      <c r="N7" s="5"/>
      <c r="O7" s="5"/>
      <c r="P7" s="29"/>
    </row>
    <row r="8" spans="2:23" ht="6" customHeight="1" x14ac:dyDescent="0.4">
      <c r="B8" s="140" t="s">
        <v>14</v>
      </c>
      <c r="C8" s="141" t="s">
        <v>175</v>
      </c>
      <c r="D8" s="141" t="s">
        <v>176</v>
      </c>
      <c r="E8" s="141" t="s">
        <v>286</v>
      </c>
      <c r="F8" s="141" t="s">
        <v>287</v>
      </c>
      <c r="G8" s="141" t="s">
        <v>329</v>
      </c>
      <c r="H8" s="141" t="s">
        <v>288</v>
      </c>
      <c r="I8" s="141" t="s">
        <v>289</v>
      </c>
      <c r="J8" s="141" t="s">
        <v>203</v>
      </c>
      <c r="K8" s="141" t="s">
        <v>290</v>
      </c>
      <c r="L8" s="141" t="s">
        <v>291</v>
      </c>
      <c r="M8" s="141" t="s">
        <v>330</v>
      </c>
      <c r="N8" s="141" t="s">
        <v>292</v>
      </c>
      <c r="O8" s="141" t="s">
        <v>293</v>
      </c>
      <c r="P8" s="31"/>
    </row>
    <row r="9" spans="2:23" x14ac:dyDescent="0.4">
      <c r="B9" s="144" t="s">
        <v>116</v>
      </c>
      <c r="C9" s="146"/>
      <c r="D9" s="146"/>
      <c r="E9" s="146"/>
      <c r="F9" s="146"/>
      <c r="G9" s="146"/>
      <c r="H9" s="146"/>
      <c r="I9" s="146"/>
      <c r="J9" s="145"/>
      <c r="K9" s="145"/>
      <c r="L9" s="145"/>
      <c r="M9" s="145"/>
      <c r="N9" s="145"/>
      <c r="O9" s="239"/>
      <c r="P9" s="114"/>
      <c r="V9" s="114"/>
      <c r="W9" s="114"/>
    </row>
    <row r="10" spans="2:23" x14ac:dyDescent="0.4">
      <c r="B10" s="32"/>
      <c r="C10" s="315" t="s">
        <v>272</v>
      </c>
      <c r="D10" s="329"/>
      <c r="E10" s="329"/>
      <c r="F10" s="329"/>
      <c r="G10" s="329"/>
      <c r="H10" s="329"/>
      <c r="I10" s="316"/>
      <c r="J10" s="330" t="s">
        <v>273</v>
      </c>
      <c r="K10" s="325"/>
      <c r="L10" s="325"/>
      <c r="M10" s="325"/>
      <c r="N10" s="325"/>
      <c r="O10" s="331"/>
      <c r="P10" s="26"/>
    </row>
    <row r="11" spans="2:23" ht="48" customHeight="1" x14ac:dyDescent="0.4">
      <c r="B11" s="131" t="s">
        <v>334</v>
      </c>
      <c r="C11" s="148" t="s">
        <v>339</v>
      </c>
      <c r="D11" s="149" t="s">
        <v>176</v>
      </c>
      <c r="E11" s="148" t="s">
        <v>306</v>
      </c>
      <c r="F11" s="149" t="s">
        <v>308</v>
      </c>
      <c r="G11" s="148" t="s">
        <v>337</v>
      </c>
      <c r="H11" s="149" t="s">
        <v>288</v>
      </c>
      <c r="I11" s="148" t="s">
        <v>388</v>
      </c>
      <c r="J11" s="149" t="s">
        <v>16</v>
      </c>
      <c r="K11" s="148" t="s">
        <v>325</v>
      </c>
      <c r="L11" s="149" t="s">
        <v>326</v>
      </c>
      <c r="M11" s="148" t="s">
        <v>332</v>
      </c>
      <c r="N11" s="149" t="s">
        <v>307</v>
      </c>
      <c r="O11" s="268" t="s">
        <v>327</v>
      </c>
      <c r="P11" s="26"/>
    </row>
    <row r="12" spans="2:23" ht="6" customHeight="1" x14ac:dyDescent="0.4">
      <c r="B12" s="35" t="s">
        <v>232</v>
      </c>
      <c r="C12" s="36"/>
      <c r="D12" s="36"/>
      <c r="E12" s="36"/>
      <c r="F12" s="36"/>
      <c r="G12" s="36"/>
      <c r="H12" s="36"/>
      <c r="I12" s="94"/>
      <c r="J12" s="36" t="s">
        <v>206</v>
      </c>
      <c r="K12" s="36"/>
      <c r="L12" s="36" t="s">
        <v>208</v>
      </c>
      <c r="M12" s="36"/>
      <c r="N12" s="36"/>
      <c r="O12" s="100" t="s">
        <v>19</v>
      </c>
      <c r="P12" s="26"/>
    </row>
    <row r="13" spans="2:23" s="114" customFormat="1" ht="14.25" customHeight="1" x14ac:dyDescent="0.4">
      <c r="B13" s="1" t="s">
        <v>386</v>
      </c>
      <c r="C13" s="108"/>
      <c r="D13" s="108"/>
      <c r="E13" s="108"/>
      <c r="F13" s="108"/>
      <c r="G13" s="108"/>
      <c r="H13" s="108"/>
      <c r="I13" s="236"/>
      <c r="J13" s="136"/>
      <c r="K13" s="136"/>
      <c r="L13" s="136"/>
      <c r="M13" s="136"/>
      <c r="N13" s="136"/>
      <c r="O13" s="137"/>
      <c r="P13" s="26"/>
    </row>
    <row r="14" spans="2:23" ht="14.25" customHeight="1" x14ac:dyDescent="0.4">
      <c r="B14" s="37" t="s">
        <v>178</v>
      </c>
      <c r="C14" s="38">
        <v>14070</v>
      </c>
      <c r="D14" s="259">
        <v>1.4963752665245202</v>
      </c>
      <c r="E14" s="58">
        <v>1088.32180028429</v>
      </c>
      <c r="F14" s="58">
        <v>172.11596377135697</v>
      </c>
      <c r="G14" s="58">
        <v>130.535</v>
      </c>
      <c r="H14" s="58">
        <v>893.87596375266526</v>
      </c>
      <c r="I14" s="237">
        <v>22.331486851457001</v>
      </c>
      <c r="J14" s="38">
        <v>21050</v>
      </c>
      <c r="K14" s="58">
        <v>727.77409850858783</v>
      </c>
      <c r="L14" s="58">
        <v>115.20319701457043</v>
      </c>
      <c r="M14" s="58">
        <v>87.86333637629518</v>
      </c>
      <c r="N14" s="58">
        <v>597.62141332720887</v>
      </c>
      <c r="O14" s="237">
        <v>14.950566880402773</v>
      </c>
      <c r="P14" s="26"/>
    </row>
    <row r="15" spans="2:23" ht="14.25" customHeight="1" x14ac:dyDescent="0.4">
      <c r="B15" s="37" t="s">
        <v>179</v>
      </c>
      <c r="C15" s="38">
        <v>15730</v>
      </c>
      <c r="D15" s="259">
        <v>1.5126835781041388</v>
      </c>
      <c r="E15" s="58">
        <v>999.71151249283969</v>
      </c>
      <c r="F15" s="58">
        <v>251.9993597911492</v>
      </c>
      <c r="G15" s="58">
        <v>191.99</v>
      </c>
      <c r="H15" s="58">
        <v>725.7970710153221</v>
      </c>
      <c r="I15" s="237">
        <v>21.935662152711554</v>
      </c>
      <c r="J15" s="38">
        <v>23790</v>
      </c>
      <c r="K15" s="58">
        <v>661.88474929600193</v>
      </c>
      <c r="L15" s="58">
        <v>167.01615813584584</v>
      </c>
      <c r="M15" s="58">
        <v>134.95798330625081</v>
      </c>
      <c r="N15" s="58">
        <v>480.30677938910742</v>
      </c>
      <c r="O15" s="237">
        <v>14.575157680830497</v>
      </c>
      <c r="P15" s="26"/>
    </row>
    <row r="16" spans="2:23" ht="14.25" customHeight="1" x14ac:dyDescent="0.4">
      <c r="B16" s="37" t="s">
        <v>180</v>
      </c>
      <c r="C16" s="38">
        <v>23120</v>
      </c>
      <c r="D16" s="259">
        <v>1.5836144995241803</v>
      </c>
      <c r="E16" s="58">
        <v>946.46160351242531</v>
      </c>
      <c r="F16" s="58">
        <v>255.38961456125358</v>
      </c>
      <c r="G16" s="58">
        <v>194.55</v>
      </c>
      <c r="H16" s="58">
        <v>668.57360455056664</v>
      </c>
      <c r="I16" s="237">
        <v>22.61079028895233</v>
      </c>
      <c r="J16" s="38">
        <v>36610</v>
      </c>
      <c r="K16" s="58">
        <v>598.00588964764609</v>
      </c>
      <c r="L16" s="58">
        <v>161.43463240302475</v>
      </c>
      <c r="M16" s="58">
        <v>133.62715563656445</v>
      </c>
      <c r="N16" s="58">
        <v>422.35279986153932</v>
      </c>
      <c r="O16" s="237">
        <v>14.289438118000547</v>
      </c>
      <c r="P16" s="26"/>
    </row>
    <row r="17" spans="2:16" ht="14.25" customHeight="1" x14ac:dyDescent="0.4">
      <c r="B17" s="37" t="s">
        <v>181</v>
      </c>
      <c r="C17" s="38">
        <v>10020</v>
      </c>
      <c r="D17" s="259">
        <v>1.2747680335228972</v>
      </c>
      <c r="E17" s="58">
        <v>890.67342611991194</v>
      </c>
      <c r="F17" s="58">
        <v>228.15250523845188</v>
      </c>
      <c r="G17" s="58">
        <v>176</v>
      </c>
      <c r="H17" s="58">
        <v>641.86480993714463</v>
      </c>
      <c r="I17" s="237">
        <v>20.728215105257906</v>
      </c>
      <c r="J17" s="38">
        <v>12780</v>
      </c>
      <c r="K17" s="58">
        <v>698.90202864520745</v>
      </c>
      <c r="L17" s="58">
        <v>179.14823457116898</v>
      </c>
      <c r="M17" s="58">
        <v>144.91</v>
      </c>
      <c r="N17" s="58">
        <v>503.53454002525945</v>
      </c>
      <c r="O17" s="237">
        <v>16.275816490568992</v>
      </c>
      <c r="P17" s="26"/>
    </row>
    <row r="18" spans="2:16" s="114" customFormat="1" ht="14.25" customHeight="1" x14ac:dyDescent="0.4">
      <c r="B18" s="37" t="s">
        <v>182</v>
      </c>
      <c r="C18" s="38">
        <v>11490</v>
      </c>
      <c r="D18" s="259">
        <v>1.5977021498824964</v>
      </c>
      <c r="E18" s="58">
        <v>1046.2714979545647</v>
      </c>
      <c r="F18" s="58">
        <v>175.22360172382233</v>
      </c>
      <c r="G18" s="58">
        <v>130.07</v>
      </c>
      <c r="H18" s="58">
        <v>848.04744016015309</v>
      </c>
      <c r="I18" s="237">
        <v>23.019375054399859</v>
      </c>
      <c r="J18" s="38">
        <v>18360</v>
      </c>
      <c r="K18" s="58">
        <v>655.10027348005849</v>
      </c>
      <c r="L18" s="58">
        <v>109.750401078729</v>
      </c>
      <c r="M18" s="58">
        <v>85.186078519415105</v>
      </c>
      <c r="N18" s="58">
        <v>530.94775905408972</v>
      </c>
      <c r="O18" s="237">
        <v>14.413954608847245</v>
      </c>
      <c r="P18" s="26"/>
    </row>
    <row r="19" spans="2:16" s="114" customFormat="1" ht="14.25" customHeight="1" x14ac:dyDescent="0.4">
      <c r="B19" s="37" t="s">
        <v>183</v>
      </c>
      <c r="C19" s="38">
        <v>18480</v>
      </c>
      <c r="D19" s="259">
        <v>1.5110113089118553</v>
      </c>
      <c r="E19" s="58">
        <v>934.11004599316982</v>
      </c>
      <c r="F19" s="58">
        <v>220.00584005979044</v>
      </c>
      <c r="G19" s="58">
        <v>167.9</v>
      </c>
      <c r="H19" s="58">
        <v>692.04214111790486</v>
      </c>
      <c r="I19" s="237">
        <v>22.076743682701153</v>
      </c>
      <c r="J19" s="38">
        <v>27930</v>
      </c>
      <c r="K19" s="58">
        <v>618.04250886300883</v>
      </c>
      <c r="L19" s="58">
        <v>145.57312896365136</v>
      </c>
      <c r="M19" s="58">
        <v>114.96000000000001</v>
      </c>
      <c r="N19" s="58">
        <v>457.83985739479334</v>
      </c>
      <c r="O19" s="237">
        <v>14.638948275738585</v>
      </c>
      <c r="P19" s="26"/>
    </row>
    <row r="20" spans="2:16" s="114" customFormat="1" ht="14.25" customHeight="1" x14ac:dyDescent="0.4">
      <c r="B20" s="37" t="s">
        <v>184</v>
      </c>
      <c r="C20" s="38">
        <v>16510</v>
      </c>
      <c r="D20" s="259">
        <v>1.4392902561618119</v>
      </c>
      <c r="E20" s="58">
        <v>895.66364137347227</v>
      </c>
      <c r="F20" s="58">
        <v>244.90362138981195</v>
      </c>
      <c r="G20" s="58">
        <v>182.42000000000002</v>
      </c>
      <c r="H20" s="58">
        <v>629.04579967298491</v>
      </c>
      <c r="I20" s="237">
        <v>21.738994731423727</v>
      </c>
      <c r="J20" s="38">
        <v>23770</v>
      </c>
      <c r="K20" s="58">
        <v>622.62919804771695</v>
      </c>
      <c r="L20" s="58">
        <v>170.31356106462343</v>
      </c>
      <c r="M20" s="58">
        <v>131.5791068263259</v>
      </c>
      <c r="N20" s="58">
        <v>437.1325401199353</v>
      </c>
      <c r="O20" s="237">
        <v>15.2004498127656</v>
      </c>
      <c r="P20" s="26"/>
    </row>
    <row r="21" spans="2:16" s="114" customFormat="1" ht="14.25" customHeight="1" x14ac:dyDescent="0.4">
      <c r="B21" s="37" t="s">
        <v>185</v>
      </c>
      <c r="C21" s="38">
        <v>6270</v>
      </c>
      <c r="D21" s="259">
        <v>1.4128805993942293</v>
      </c>
      <c r="E21" s="58">
        <v>1048.3041702534661</v>
      </c>
      <c r="F21" s="58">
        <v>189.20851586099172</v>
      </c>
      <c r="G21" s="58">
        <v>136.54</v>
      </c>
      <c r="H21" s="58">
        <v>836.90807588075882</v>
      </c>
      <c r="I21" s="237">
        <v>22.131787023752594</v>
      </c>
      <c r="J21" s="38">
        <v>8860</v>
      </c>
      <c r="K21" s="58">
        <v>742.92184361953571</v>
      </c>
      <c r="L21" s="58">
        <v>134.31063731615117</v>
      </c>
      <c r="M21" s="58">
        <v>100.88</v>
      </c>
      <c r="N21" s="58">
        <v>592.79183829015335</v>
      </c>
      <c r="O21" s="237">
        <v>15.779879916506825</v>
      </c>
      <c r="P21" s="26"/>
    </row>
    <row r="22" spans="2:16" s="114" customFormat="1" ht="14.25" customHeight="1" x14ac:dyDescent="0.4">
      <c r="B22" s="37" t="s">
        <v>186</v>
      </c>
      <c r="C22" s="38">
        <v>7480</v>
      </c>
      <c r="D22" s="259">
        <v>1.5264847512038524</v>
      </c>
      <c r="E22" s="58">
        <v>1243.7451538255848</v>
      </c>
      <c r="F22" s="58">
        <v>239.58397006554253</v>
      </c>
      <c r="G22" s="58">
        <v>184.39000000000001</v>
      </c>
      <c r="H22" s="58">
        <v>981.88403691813801</v>
      </c>
      <c r="I22" s="237">
        <v>22.287902621722843</v>
      </c>
      <c r="J22" s="38">
        <v>11410</v>
      </c>
      <c r="K22" s="58">
        <v>815.02475026288664</v>
      </c>
      <c r="L22" s="58">
        <v>157.21590247829087</v>
      </c>
      <c r="M22" s="58">
        <v>125.73425129327279</v>
      </c>
      <c r="N22" s="58">
        <v>643.19075987108056</v>
      </c>
      <c r="O22" s="237">
        <v>14.625134227129337</v>
      </c>
      <c r="P22" s="26"/>
    </row>
    <row r="23" spans="2:16" s="114" customFormat="1" ht="14.25" customHeight="1" x14ac:dyDescent="0.4">
      <c r="B23" s="37" t="s">
        <v>187</v>
      </c>
      <c r="C23" s="38">
        <v>16270</v>
      </c>
      <c r="D23" s="259">
        <v>1.6632031970488779</v>
      </c>
      <c r="E23" s="58">
        <v>915.38857731324197</v>
      </c>
      <c r="F23" s="58">
        <v>241.81853429910944</v>
      </c>
      <c r="G23" s="58">
        <v>186.38</v>
      </c>
      <c r="H23" s="58">
        <v>649.89261789117734</v>
      </c>
      <c r="I23" s="237">
        <v>23.744455579465111</v>
      </c>
      <c r="J23" s="38">
        <v>27050</v>
      </c>
      <c r="K23" s="58">
        <v>550.74369621469236</v>
      </c>
      <c r="L23" s="58">
        <v>145.54019823404624</v>
      </c>
      <c r="M23" s="58">
        <v>120.55859925188692</v>
      </c>
      <c r="N23" s="58">
        <v>390.96778525390306</v>
      </c>
      <c r="O23" s="237">
        <v>14.276035568534676</v>
      </c>
      <c r="P23" s="26"/>
    </row>
    <row r="24" spans="2:16" s="114" customFormat="1" ht="14.25" customHeight="1" x14ac:dyDescent="0.4">
      <c r="B24" s="37" t="s">
        <v>188</v>
      </c>
      <c r="C24" s="38">
        <v>8100</v>
      </c>
      <c r="D24" s="259">
        <v>1.6149666584341813</v>
      </c>
      <c r="E24" s="58">
        <v>840.21590392688427</v>
      </c>
      <c r="F24" s="58">
        <v>259.26892196097737</v>
      </c>
      <c r="G24" s="58">
        <v>218.745</v>
      </c>
      <c r="H24" s="58">
        <v>558.75139417140031</v>
      </c>
      <c r="I24" s="237">
        <v>22.194774018276117</v>
      </c>
      <c r="J24" s="38">
        <v>13080</v>
      </c>
      <c r="K24" s="58">
        <v>520.62060942038943</v>
      </c>
      <c r="L24" s="58">
        <v>160.65562651162455</v>
      </c>
      <c r="M24" s="58">
        <v>142.84562598499076</v>
      </c>
      <c r="N24" s="58">
        <v>346.19969819470447</v>
      </c>
      <c r="O24" s="237">
        <v>13.764780815109345</v>
      </c>
      <c r="P24" s="26"/>
    </row>
    <row r="25" spans="2:16" s="114" customFormat="1" ht="14.25" customHeight="1" x14ac:dyDescent="0.4">
      <c r="B25" s="37" t="s">
        <v>189</v>
      </c>
      <c r="C25" s="38">
        <v>18730</v>
      </c>
      <c r="D25" s="259">
        <v>1.6203693818725313</v>
      </c>
      <c r="E25" s="58">
        <v>991.7853549695709</v>
      </c>
      <c r="F25" s="58">
        <v>247.37993808401731</v>
      </c>
      <c r="G25" s="58">
        <v>195.70500000000001</v>
      </c>
      <c r="H25" s="58">
        <v>721.73625493754673</v>
      </c>
      <c r="I25" s="237">
        <v>22.67128803245436</v>
      </c>
      <c r="J25" s="38">
        <v>30360</v>
      </c>
      <c r="K25" s="58">
        <v>612.36042001580631</v>
      </c>
      <c r="L25" s="58">
        <v>152.80847329605152</v>
      </c>
      <c r="M25" s="58">
        <v>125.70624116752771</v>
      </c>
      <c r="N25" s="58">
        <v>445.53818926779252</v>
      </c>
      <c r="O25" s="237">
        <v>14.015069439320069</v>
      </c>
      <c r="P25" s="26"/>
    </row>
    <row r="26" spans="2:16" s="114" customFormat="1" ht="14.25" customHeight="1" x14ac:dyDescent="0.4">
      <c r="B26" s="37" t="s">
        <v>190</v>
      </c>
      <c r="C26" s="38">
        <v>1310</v>
      </c>
      <c r="D26" s="259">
        <v>1.4942616679418517</v>
      </c>
      <c r="E26" s="58">
        <v>888.65035960214175</v>
      </c>
      <c r="F26" s="58">
        <v>147.5626396120889</v>
      </c>
      <c r="G26" s="58">
        <v>88.78</v>
      </c>
      <c r="H26" s="58">
        <v>720.1965340474369</v>
      </c>
      <c r="I26" s="237">
        <v>21.066189747513388</v>
      </c>
      <c r="J26" s="38">
        <v>1950</v>
      </c>
      <c r="K26" s="58">
        <v>595.25837685611828</v>
      </c>
      <c r="L26" s="58">
        <v>98.494319004813818</v>
      </c>
      <c r="M26" s="58">
        <v>55.498075271055271</v>
      </c>
      <c r="N26" s="58">
        <v>482.72988539028302</v>
      </c>
      <c r="O26" s="237">
        <v>14.151289759344598</v>
      </c>
      <c r="P26" s="26"/>
    </row>
    <row r="27" spans="2:16" s="114" customFormat="1" ht="14.25" customHeight="1" x14ac:dyDescent="0.4">
      <c r="B27" s="37" t="s">
        <v>191</v>
      </c>
      <c r="C27" s="38">
        <v>4590</v>
      </c>
      <c r="D27" s="259">
        <v>1.6412213740458015</v>
      </c>
      <c r="E27" s="58">
        <v>891.51023555070708</v>
      </c>
      <c r="F27" s="58">
        <v>265.92128680915988</v>
      </c>
      <c r="G27" s="58">
        <v>220.38</v>
      </c>
      <c r="H27" s="58">
        <v>602.6959912758997</v>
      </c>
      <c r="I27" s="237">
        <v>22.908894220283532</v>
      </c>
      <c r="J27" s="38">
        <v>7530</v>
      </c>
      <c r="K27" s="58">
        <v>543.58332225913273</v>
      </c>
      <c r="L27" s="58">
        <v>162.18267256855998</v>
      </c>
      <c r="M27" s="58">
        <v>142.76388387761625</v>
      </c>
      <c r="N27" s="58">
        <v>367.4526613322318</v>
      </c>
      <c r="O27" s="237">
        <v>13.957698591362126</v>
      </c>
      <c r="P27" s="26"/>
    </row>
    <row r="28" spans="2:16" s="114" customFormat="1" ht="14.25" customHeight="1" x14ac:dyDescent="0.4">
      <c r="B28" s="37" t="s">
        <v>192</v>
      </c>
      <c r="C28" s="38">
        <v>36370</v>
      </c>
      <c r="D28" s="259">
        <v>1.6076662908680948</v>
      </c>
      <c r="E28" s="58">
        <v>775.76128633101848</v>
      </c>
      <c r="F28" s="58">
        <v>303.75311491242252</v>
      </c>
      <c r="G28" s="58">
        <v>246.36</v>
      </c>
      <c r="H28" s="58">
        <v>451.03973052492648</v>
      </c>
      <c r="I28" s="237">
        <v>20.972180548299285</v>
      </c>
      <c r="J28" s="38">
        <v>58470</v>
      </c>
      <c r="K28" s="58">
        <v>482.26665463686487</v>
      </c>
      <c r="L28" s="58">
        <v>188.81895476455946</v>
      </c>
      <c r="M28" s="58">
        <v>161.78862416888245</v>
      </c>
      <c r="N28" s="58">
        <v>280.40320026277124</v>
      </c>
      <c r="O28" s="237">
        <v>13.046825787637259</v>
      </c>
      <c r="P28" s="26"/>
    </row>
    <row r="29" spans="2:16" s="114" customFormat="1" ht="14.25" customHeight="1" x14ac:dyDescent="0.4">
      <c r="B29" s="37" t="s">
        <v>193</v>
      </c>
      <c r="C29" s="38">
        <v>53200</v>
      </c>
      <c r="D29" s="259">
        <v>1.4977441912925784</v>
      </c>
      <c r="E29" s="58">
        <v>756.78654447704832</v>
      </c>
      <c r="F29" s="58">
        <v>311.8110019537371</v>
      </c>
      <c r="G29" s="58">
        <v>245</v>
      </c>
      <c r="H29" s="58">
        <v>424.89040040604556</v>
      </c>
      <c r="I29" s="237">
        <v>20.094001992631025</v>
      </c>
      <c r="J29" s="38">
        <v>79670</v>
      </c>
      <c r="K29" s="58">
        <v>504.78343662928364</v>
      </c>
      <c r="L29" s="58">
        <v>208.01913796300948</v>
      </c>
      <c r="M29" s="58">
        <v>178.00294480565736</v>
      </c>
      <c r="N29" s="58">
        <v>283.36277401804057</v>
      </c>
      <c r="O29" s="237">
        <v>13.407653380023596</v>
      </c>
      <c r="P29" s="26"/>
    </row>
    <row r="30" spans="2:16" s="114" customFormat="1" ht="14.25" customHeight="1" x14ac:dyDescent="0.4">
      <c r="B30" s="37" t="s">
        <v>194</v>
      </c>
      <c r="C30" s="38">
        <v>30830</v>
      </c>
      <c r="D30" s="259">
        <v>1.6447709874140393</v>
      </c>
      <c r="E30" s="58">
        <v>854.72759309718253</v>
      </c>
      <c r="F30" s="58">
        <v>318.37467334598318</v>
      </c>
      <c r="G30" s="58">
        <v>261.48</v>
      </c>
      <c r="H30" s="58">
        <v>514.11481802257686</v>
      </c>
      <c r="I30" s="237">
        <v>22.235584857921371</v>
      </c>
      <c r="J30" s="38">
        <v>50710</v>
      </c>
      <c r="K30" s="58">
        <v>520.03449304799915</v>
      </c>
      <c r="L30" s="58">
        <v>193.67897150338703</v>
      </c>
      <c r="M30" s="58">
        <v>165.20773335996864</v>
      </c>
      <c r="N30" s="58">
        <v>312.80735510826099</v>
      </c>
      <c r="O30" s="237">
        <v>13.546783944384183</v>
      </c>
      <c r="P30" s="26"/>
    </row>
    <row r="31" spans="2:16" s="114" customFormat="1" ht="14.25" customHeight="1" x14ac:dyDescent="0.4">
      <c r="B31" s="37" t="s">
        <v>195</v>
      </c>
      <c r="C31" s="38">
        <v>32220</v>
      </c>
      <c r="D31" s="259">
        <v>1.6872749844816883</v>
      </c>
      <c r="E31" s="58">
        <v>884.09642737431568</v>
      </c>
      <c r="F31" s="58">
        <v>340.26578057467293</v>
      </c>
      <c r="G31" s="58">
        <v>268.375</v>
      </c>
      <c r="H31" s="58">
        <v>520.85844661700798</v>
      </c>
      <c r="I31" s="237">
        <v>22.990087523277467</v>
      </c>
      <c r="J31" s="38">
        <v>54360</v>
      </c>
      <c r="K31" s="58">
        <v>524.26441781329709</v>
      </c>
      <c r="L31" s="58">
        <v>201.87042842962595</v>
      </c>
      <c r="M31" s="58">
        <v>170.51510776605522</v>
      </c>
      <c r="N31" s="58">
        <v>308.76608475492225</v>
      </c>
      <c r="O31" s="237">
        <v>13.638598304024724</v>
      </c>
      <c r="P31" s="26"/>
    </row>
    <row r="32" spans="2:16" s="114" customFormat="1" ht="14.25" customHeight="1" x14ac:dyDescent="0.4">
      <c r="B32" s="37" t="s">
        <v>196</v>
      </c>
      <c r="C32" s="38">
        <v>27650</v>
      </c>
      <c r="D32" s="259">
        <v>1.5853402762710638</v>
      </c>
      <c r="E32" s="58">
        <v>856.68335466839881</v>
      </c>
      <c r="F32" s="58">
        <v>352.73018514572823</v>
      </c>
      <c r="G32" s="58">
        <v>280.65000000000003</v>
      </c>
      <c r="H32" s="58">
        <v>482.06501048672891</v>
      </c>
      <c r="I32" s="237">
        <v>21.89923157590222</v>
      </c>
      <c r="J32" s="38">
        <v>43840</v>
      </c>
      <c r="K32" s="58">
        <v>540.673769302702</v>
      </c>
      <c r="L32" s="58">
        <v>222.62164362985413</v>
      </c>
      <c r="M32" s="58">
        <v>188.21</v>
      </c>
      <c r="N32" s="58">
        <v>304.23702544286192</v>
      </c>
      <c r="O32" s="237">
        <v>13.821508209210558</v>
      </c>
      <c r="P32" s="26"/>
    </row>
    <row r="33" spans="2:16" s="114" customFormat="1" ht="14.25" customHeight="1" x14ac:dyDescent="0.4">
      <c r="B33" s="139" t="s">
        <v>312</v>
      </c>
      <c r="C33" s="41">
        <v>352430</v>
      </c>
      <c r="D33" s="260">
        <v>1.5650689790197092</v>
      </c>
      <c r="E33" s="138">
        <v>891.84936406507495</v>
      </c>
      <c r="F33" s="138">
        <v>277.85411068107157</v>
      </c>
      <c r="G33" s="138">
        <v>218.57</v>
      </c>
      <c r="H33" s="138">
        <v>592.1292653493216</v>
      </c>
      <c r="I33" s="98">
        <v>21.886228966932066</v>
      </c>
      <c r="J33" s="41">
        <v>551570</v>
      </c>
      <c r="K33" s="138">
        <v>570.00418660515413</v>
      </c>
      <c r="L33" s="138">
        <v>177.61680574642278</v>
      </c>
      <c r="M33" s="138">
        <v>149.13247920540456</v>
      </c>
      <c r="N33" s="138">
        <v>378.39721377974064</v>
      </c>
      <c r="O33" s="98">
        <v>14.003088933247033</v>
      </c>
      <c r="P33" s="26"/>
    </row>
    <row r="34" spans="2:16" s="114" customFormat="1" ht="6" customHeight="1" x14ac:dyDescent="0.4">
      <c r="B34" s="35" t="s">
        <v>252</v>
      </c>
      <c r="C34" s="36"/>
      <c r="D34" s="36"/>
      <c r="E34" s="36"/>
      <c r="F34" s="36"/>
      <c r="G34" s="36"/>
      <c r="H34" s="36"/>
      <c r="I34" s="94"/>
      <c r="J34" s="38"/>
      <c r="K34" s="58"/>
      <c r="L34" s="40"/>
      <c r="M34" s="40"/>
      <c r="N34" s="58"/>
      <c r="O34" s="248"/>
      <c r="P34" s="26"/>
    </row>
    <row r="35" spans="2:16" s="114" customFormat="1" ht="14.25" customHeight="1" x14ac:dyDescent="0.4">
      <c r="B35" s="1" t="s">
        <v>387</v>
      </c>
      <c r="C35" s="108"/>
      <c r="D35" s="108"/>
      <c r="E35" s="108"/>
      <c r="F35" s="108"/>
      <c r="G35" s="108"/>
      <c r="H35" s="108"/>
      <c r="I35" s="236"/>
      <c r="J35" s="108"/>
      <c r="K35" s="136"/>
      <c r="L35" s="136"/>
      <c r="M35" s="108"/>
      <c r="N35" s="108"/>
      <c r="O35" s="137"/>
      <c r="P35" s="26"/>
    </row>
    <row r="36" spans="2:16" s="114" customFormat="1" ht="14.25" customHeight="1" x14ac:dyDescent="0.4">
      <c r="B36" s="37" t="s">
        <v>178</v>
      </c>
      <c r="C36" s="38">
        <v>1510</v>
      </c>
      <c r="D36" s="142">
        <v>1.7305151915455745</v>
      </c>
      <c r="E36" s="58">
        <v>1270.9506472919441</v>
      </c>
      <c r="F36" s="58">
        <v>491.14263542932656</v>
      </c>
      <c r="G36" s="58">
        <v>425.33000000000004</v>
      </c>
      <c r="H36" s="58">
        <v>0</v>
      </c>
      <c r="I36" s="237">
        <v>780.68733157199483</v>
      </c>
      <c r="J36" s="38">
        <v>2620</v>
      </c>
      <c r="K36" s="58">
        <v>734.13689694656705</v>
      </c>
      <c r="L36" s="58">
        <v>283.46606753525043</v>
      </c>
      <c r="M36" s="58">
        <v>240.27690377674045</v>
      </c>
      <c r="N36" s="58">
        <v>0</v>
      </c>
      <c r="O36" s="237">
        <v>451.17895591603047</v>
      </c>
      <c r="P36" s="26"/>
    </row>
    <row r="37" spans="2:16" s="114" customFormat="1" ht="14.25" customHeight="1" x14ac:dyDescent="0.4">
      <c r="B37" s="37" t="s">
        <v>179</v>
      </c>
      <c r="C37" s="38">
        <v>1540</v>
      </c>
      <c r="D37" s="142">
        <v>1.7035110533159947</v>
      </c>
      <c r="E37" s="58">
        <v>1162.0964824447356</v>
      </c>
      <c r="F37" s="58">
        <v>613.46663845253477</v>
      </c>
      <c r="G37" s="58">
        <v>529.82000000000005</v>
      </c>
      <c r="H37" s="58">
        <v>0</v>
      </c>
      <c r="I37" s="237">
        <v>551.27563719115733</v>
      </c>
      <c r="J37" s="38">
        <v>2620</v>
      </c>
      <c r="K37" s="58">
        <v>682.94230152672094</v>
      </c>
      <c r="L37" s="58">
        <v>360.08716063797181</v>
      </c>
      <c r="M37" s="58">
        <v>307.52140933093528</v>
      </c>
      <c r="N37" s="58">
        <v>0</v>
      </c>
      <c r="O37" s="237">
        <v>324.40828152671753</v>
      </c>
      <c r="P37" s="26"/>
    </row>
    <row r="38" spans="2:16" s="114" customFormat="1" ht="14.25" customHeight="1" x14ac:dyDescent="0.4">
      <c r="B38" s="37" t="s">
        <v>180</v>
      </c>
      <c r="C38" s="38">
        <v>1420</v>
      </c>
      <c r="D38" s="142">
        <v>1.7761299435028248</v>
      </c>
      <c r="E38" s="58">
        <v>1187.6791384180783</v>
      </c>
      <c r="F38" s="58">
        <v>646.44617235169426</v>
      </c>
      <c r="G38" s="58">
        <v>549.41000000000008</v>
      </c>
      <c r="H38" s="58">
        <v>0</v>
      </c>
      <c r="I38" s="237">
        <v>542.1387217514125</v>
      </c>
      <c r="J38" s="38">
        <v>2520</v>
      </c>
      <c r="K38" s="58">
        <v>669.32471570576422</v>
      </c>
      <c r="L38" s="58">
        <v>363.68637570865627</v>
      </c>
      <c r="M38" s="58">
        <v>314.13076820707664</v>
      </c>
      <c r="N38" s="58">
        <v>0</v>
      </c>
      <c r="O38" s="237">
        <v>306.14829996023855</v>
      </c>
      <c r="P38" s="26"/>
    </row>
    <row r="39" spans="2:16" s="114" customFormat="1" ht="14.25" customHeight="1" x14ac:dyDescent="0.4">
      <c r="B39" s="37" t="s">
        <v>181</v>
      </c>
      <c r="C39" s="38">
        <v>960</v>
      </c>
      <c r="D39" s="142">
        <v>1.4517133956386292</v>
      </c>
      <c r="E39" s="58">
        <v>1032.2333333333347</v>
      </c>
      <c r="F39" s="58">
        <v>577.47224299065351</v>
      </c>
      <c r="G39" s="58">
        <v>458.36</v>
      </c>
      <c r="H39" s="58">
        <v>0</v>
      </c>
      <c r="I39" s="237">
        <v>457.53053997923155</v>
      </c>
      <c r="J39" s="38">
        <v>1400</v>
      </c>
      <c r="K39" s="58">
        <v>714.59228183118967</v>
      </c>
      <c r="L39" s="58">
        <v>400.05675090968879</v>
      </c>
      <c r="M39" s="58">
        <v>348.20615888199825</v>
      </c>
      <c r="N39" s="58">
        <v>0</v>
      </c>
      <c r="O39" s="237">
        <v>316.44324170243203</v>
      </c>
      <c r="P39" s="26"/>
    </row>
    <row r="40" spans="2:16" s="114" customFormat="1" ht="14.25" customHeight="1" x14ac:dyDescent="0.4">
      <c r="B40" s="37" t="s">
        <v>182</v>
      </c>
      <c r="C40" s="38">
        <v>1370</v>
      </c>
      <c r="D40" s="142">
        <v>1.8145985401459854</v>
      </c>
      <c r="E40" s="58">
        <v>1200.3915036496369</v>
      </c>
      <c r="F40" s="58">
        <v>483.68382483211695</v>
      </c>
      <c r="G40" s="58">
        <v>404.49</v>
      </c>
      <c r="H40" s="58">
        <v>0</v>
      </c>
      <c r="I40" s="237">
        <v>717.52362773722632</v>
      </c>
      <c r="J40" s="38">
        <v>2490</v>
      </c>
      <c r="K40" s="58">
        <v>660.11042638777178</v>
      </c>
      <c r="L40" s="58">
        <v>265.5964949529332</v>
      </c>
      <c r="M40" s="58">
        <v>222.17578733678835</v>
      </c>
      <c r="N40" s="58">
        <v>0</v>
      </c>
      <c r="O40" s="237">
        <v>394.96358942075619</v>
      </c>
      <c r="P40" s="26"/>
    </row>
    <row r="41" spans="2:16" s="114" customFormat="1" ht="14.25" customHeight="1" x14ac:dyDescent="0.4">
      <c r="B41" s="37" t="s">
        <v>183</v>
      </c>
      <c r="C41" s="38">
        <v>1630</v>
      </c>
      <c r="D41" s="142">
        <v>1.703680981595092</v>
      </c>
      <c r="E41" s="58">
        <v>1116.6747730061379</v>
      </c>
      <c r="F41" s="58">
        <v>598.79793863803684</v>
      </c>
      <c r="G41" s="58">
        <v>487.72500000000002</v>
      </c>
      <c r="H41" s="58">
        <v>0</v>
      </c>
      <c r="I41" s="237">
        <v>521.42540490797546</v>
      </c>
      <c r="J41" s="38">
        <v>2780</v>
      </c>
      <c r="K41" s="58">
        <v>654.71471011883466</v>
      </c>
      <c r="L41" s="58">
        <v>350.3106139939481</v>
      </c>
      <c r="M41" s="58">
        <v>303.27500000000003</v>
      </c>
      <c r="N41" s="58">
        <v>0</v>
      </c>
      <c r="O41" s="237">
        <v>306.47981389989195</v>
      </c>
      <c r="P41" s="26"/>
    </row>
    <row r="42" spans="2:16" s="114" customFormat="1" ht="14.25" customHeight="1" x14ac:dyDescent="0.4">
      <c r="B42" s="37" t="s">
        <v>184</v>
      </c>
      <c r="C42" s="38">
        <v>1330</v>
      </c>
      <c r="D42" s="142">
        <v>1.7166416791604198</v>
      </c>
      <c r="E42" s="58">
        <v>1099.8826311844091</v>
      </c>
      <c r="F42" s="58">
        <v>632.62748873313319</v>
      </c>
      <c r="G42" s="58">
        <v>514.09999999999991</v>
      </c>
      <c r="H42" s="58">
        <v>0</v>
      </c>
      <c r="I42" s="237">
        <v>470.19378560719639</v>
      </c>
      <c r="J42" s="38">
        <v>2290</v>
      </c>
      <c r="K42" s="58">
        <v>642.74535807860332</v>
      </c>
      <c r="L42" s="58">
        <v>369.31546562530656</v>
      </c>
      <c r="M42" s="58">
        <v>310.35422494155887</v>
      </c>
      <c r="N42" s="58">
        <v>0</v>
      </c>
      <c r="O42" s="237">
        <v>275.14174825327507</v>
      </c>
      <c r="P42" s="26"/>
    </row>
    <row r="43" spans="2:16" s="114" customFormat="1" ht="14.25" customHeight="1" x14ac:dyDescent="0.4">
      <c r="B43" s="37" t="s">
        <v>185</v>
      </c>
      <c r="C43" s="38">
        <v>1010</v>
      </c>
      <c r="D43" s="142">
        <v>1.7073412698412698</v>
      </c>
      <c r="E43" s="58">
        <v>1249.0381349206341</v>
      </c>
      <c r="F43" s="58">
        <v>515.77482132936507</v>
      </c>
      <c r="G43" s="58">
        <v>414.39499999999998</v>
      </c>
      <c r="H43" s="58">
        <v>0</v>
      </c>
      <c r="I43" s="237">
        <v>735.72882936507938</v>
      </c>
      <c r="J43" s="38">
        <v>1720</v>
      </c>
      <c r="K43" s="58">
        <v>732.99157466589259</v>
      </c>
      <c r="L43" s="58">
        <v>302.10089493817719</v>
      </c>
      <c r="M43" s="58">
        <v>250.00375331818668</v>
      </c>
      <c r="N43" s="58">
        <v>0</v>
      </c>
      <c r="O43" s="237">
        <v>432.33474660081345</v>
      </c>
      <c r="P43" s="26"/>
    </row>
    <row r="44" spans="2:16" s="114" customFormat="1" ht="14.25" customHeight="1" x14ac:dyDescent="0.4">
      <c r="B44" s="37" t="s">
        <v>186</v>
      </c>
      <c r="C44" s="38">
        <v>840</v>
      </c>
      <c r="D44" s="142">
        <v>1.6762246117084827</v>
      </c>
      <c r="E44" s="58">
        <v>1419.0594384707299</v>
      </c>
      <c r="F44" s="58">
        <v>559.00749127837457</v>
      </c>
      <c r="G44" s="58">
        <v>467.09000000000003</v>
      </c>
      <c r="H44" s="58">
        <v>0</v>
      </c>
      <c r="I44" s="237">
        <v>862.53043010752685</v>
      </c>
      <c r="J44" s="38">
        <v>1400</v>
      </c>
      <c r="K44" s="58">
        <v>853.71660727013682</v>
      </c>
      <c r="L44" s="58">
        <v>336.80323264953671</v>
      </c>
      <c r="M44" s="58">
        <v>277.36</v>
      </c>
      <c r="N44" s="58">
        <v>0</v>
      </c>
      <c r="O44" s="237">
        <v>518.39198510334995</v>
      </c>
      <c r="P44" s="26"/>
    </row>
    <row r="45" spans="2:16" s="114" customFormat="1" ht="14.25" customHeight="1" x14ac:dyDescent="0.4">
      <c r="B45" s="37" t="s">
        <v>187</v>
      </c>
      <c r="C45" s="38">
        <v>850</v>
      </c>
      <c r="D45" s="142">
        <v>1.8433451118963486</v>
      </c>
      <c r="E45" s="58">
        <v>1114.4521554770317</v>
      </c>
      <c r="F45" s="58">
        <v>539.79286235571226</v>
      </c>
      <c r="G45" s="58">
        <v>452.5</v>
      </c>
      <c r="H45" s="58">
        <v>0</v>
      </c>
      <c r="I45" s="237">
        <v>575.83637220259129</v>
      </c>
      <c r="J45" s="38">
        <v>1570</v>
      </c>
      <c r="K45" s="58">
        <v>610.79387859424935</v>
      </c>
      <c r="L45" s="58">
        <v>295.93071618853031</v>
      </c>
      <c r="M45" s="58">
        <v>258.58449386367369</v>
      </c>
      <c r="N45" s="58">
        <v>0</v>
      </c>
      <c r="O45" s="237">
        <v>315.50171846645367</v>
      </c>
      <c r="P45" s="26"/>
    </row>
    <row r="46" spans="2:16" s="114" customFormat="1" ht="14.25" customHeight="1" x14ac:dyDescent="0.4">
      <c r="B46" s="37" t="s">
        <v>188</v>
      </c>
      <c r="C46" s="38">
        <v>270</v>
      </c>
      <c r="D46" s="142">
        <v>1.6691729323308271</v>
      </c>
      <c r="E46" s="58">
        <v>911.61845864661677</v>
      </c>
      <c r="F46" s="58">
        <v>614.47488721804575</v>
      </c>
      <c r="G46" s="58">
        <v>536.31500000000005</v>
      </c>
      <c r="H46" s="58">
        <v>0</v>
      </c>
      <c r="I46" s="237">
        <v>297.28853383458647</v>
      </c>
      <c r="J46" s="38">
        <v>440</v>
      </c>
      <c r="K46" s="58">
        <v>550.81988738738687</v>
      </c>
      <c r="L46" s="58">
        <v>371.54801253129995</v>
      </c>
      <c r="M46" s="58">
        <v>339.31494714244621</v>
      </c>
      <c r="N46" s="58">
        <v>0</v>
      </c>
      <c r="O46" s="237">
        <v>179.35872184684686</v>
      </c>
      <c r="P46" s="26"/>
    </row>
    <row r="47" spans="2:16" s="114" customFormat="1" ht="14.25" customHeight="1" x14ac:dyDescent="0.4">
      <c r="B47" s="37" t="s">
        <v>189</v>
      </c>
      <c r="C47" s="38">
        <v>1380</v>
      </c>
      <c r="D47" s="142">
        <v>1.7950581395348837</v>
      </c>
      <c r="E47" s="58">
        <v>1193.2496002906944</v>
      </c>
      <c r="F47" s="58">
        <v>637.09244903343017</v>
      </c>
      <c r="G47" s="58">
        <v>573.37</v>
      </c>
      <c r="H47" s="58">
        <v>0</v>
      </c>
      <c r="I47" s="237">
        <v>558.33188953488377</v>
      </c>
      <c r="J47" s="38">
        <v>2470</v>
      </c>
      <c r="K47" s="58">
        <v>665.09900000000016</v>
      </c>
      <c r="L47" s="58">
        <v>354.32629377218495</v>
      </c>
      <c r="M47" s="58">
        <v>315.23201458553496</v>
      </c>
      <c r="N47" s="58">
        <v>0</v>
      </c>
      <c r="O47" s="237">
        <v>311.98212672064778</v>
      </c>
      <c r="P47" s="26"/>
    </row>
    <row r="48" spans="2:16" s="114" customFormat="1" ht="14.25" customHeight="1" x14ac:dyDescent="0.4">
      <c r="B48" s="37" t="s">
        <v>190</v>
      </c>
      <c r="C48" s="38">
        <v>150</v>
      </c>
      <c r="D48" s="142">
        <v>1.738255033557047</v>
      </c>
      <c r="E48" s="58">
        <v>1236.371946308725</v>
      </c>
      <c r="F48" s="58">
        <v>389.67912751677852</v>
      </c>
      <c r="G48" s="58">
        <v>332.97</v>
      </c>
      <c r="H48" s="58">
        <v>0</v>
      </c>
      <c r="I48" s="237">
        <v>851.20328859060396</v>
      </c>
      <c r="J48" s="38">
        <v>260</v>
      </c>
      <c r="K48" s="58">
        <v>714.23660231660301</v>
      </c>
      <c r="L48" s="58">
        <v>223.82160341994475</v>
      </c>
      <c r="M48" s="58">
        <v>141.06661225535856</v>
      </c>
      <c r="N48" s="58">
        <v>0</v>
      </c>
      <c r="O48" s="237">
        <v>493.00982586872584</v>
      </c>
      <c r="P48" s="26"/>
    </row>
    <row r="49" spans="2:16" s="114" customFormat="1" ht="14.25" customHeight="1" x14ac:dyDescent="0.4">
      <c r="B49" s="37" t="s">
        <v>191</v>
      </c>
      <c r="C49" s="38">
        <v>160</v>
      </c>
      <c r="D49" s="142">
        <v>1.6987179487179487</v>
      </c>
      <c r="E49" s="58">
        <v>984.83980769230755</v>
      </c>
      <c r="F49" s="58">
        <v>638.70884615384603</v>
      </c>
      <c r="G49" s="58">
        <v>564.65000000000009</v>
      </c>
      <c r="H49" s="58">
        <v>0</v>
      </c>
      <c r="I49" s="237">
        <v>350.90115384615387</v>
      </c>
      <c r="J49" s="38">
        <v>270</v>
      </c>
      <c r="K49" s="58">
        <v>576.60415094339612</v>
      </c>
      <c r="L49" s="58">
        <v>372.81323595951807</v>
      </c>
      <c r="M49" s="58">
        <v>321.65503511852506</v>
      </c>
      <c r="N49" s="58">
        <v>0</v>
      </c>
      <c r="O49" s="237">
        <v>206.68868641509434</v>
      </c>
      <c r="P49" s="26"/>
    </row>
    <row r="50" spans="2:16" s="114" customFormat="1" ht="14.25" customHeight="1" x14ac:dyDescent="0.4">
      <c r="B50" s="37" t="s">
        <v>192</v>
      </c>
      <c r="C50" s="38">
        <v>1530</v>
      </c>
      <c r="D50" s="142">
        <v>1.5956890920966689</v>
      </c>
      <c r="E50" s="58">
        <v>833.4789157413453</v>
      </c>
      <c r="F50" s="58">
        <v>618.28369681907259</v>
      </c>
      <c r="G50" s="58">
        <v>526.65</v>
      </c>
      <c r="H50" s="58">
        <v>0</v>
      </c>
      <c r="I50" s="237">
        <v>216.36661005878511</v>
      </c>
      <c r="J50" s="38">
        <v>2440</v>
      </c>
      <c r="K50" s="58">
        <v>523.47922226770265</v>
      </c>
      <c r="L50" s="58">
        <v>388.31468206363843</v>
      </c>
      <c r="M50" s="58">
        <v>341.65000000000003</v>
      </c>
      <c r="N50" s="58">
        <v>0</v>
      </c>
      <c r="O50" s="237">
        <v>135.92783741301679</v>
      </c>
      <c r="P50" s="26"/>
    </row>
    <row r="51" spans="2:16" s="114" customFormat="1" ht="14.25" customHeight="1" x14ac:dyDescent="0.4">
      <c r="B51" s="37" t="s">
        <v>193</v>
      </c>
      <c r="C51" s="38">
        <v>2490</v>
      </c>
      <c r="D51" s="142">
        <v>1.5138832997987928</v>
      </c>
      <c r="E51" s="58">
        <v>807.46414084507057</v>
      </c>
      <c r="F51" s="58">
        <v>606.66933594768625</v>
      </c>
      <c r="G51" s="58">
        <v>471.44</v>
      </c>
      <c r="H51" s="58">
        <v>0</v>
      </c>
      <c r="I51" s="237">
        <v>203.2798591549296</v>
      </c>
      <c r="J51" s="38">
        <v>3760</v>
      </c>
      <c r="K51" s="58">
        <v>533.70858851674689</v>
      </c>
      <c r="L51" s="58">
        <v>400.61913660314178</v>
      </c>
      <c r="M51" s="58">
        <v>345.71</v>
      </c>
      <c r="N51" s="58">
        <v>0</v>
      </c>
      <c r="O51" s="237">
        <v>134.73036512493354</v>
      </c>
      <c r="P51" s="26"/>
    </row>
    <row r="52" spans="2:16" s="114" customFormat="1" ht="14.25" customHeight="1" x14ac:dyDescent="0.4">
      <c r="B52" s="37" t="s">
        <v>194</v>
      </c>
      <c r="C52" s="38">
        <v>1320</v>
      </c>
      <c r="D52" s="142">
        <v>1.6775665399239543</v>
      </c>
      <c r="E52" s="58">
        <v>960.52542965779355</v>
      </c>
      <c r="F52" s="58">
        <v>679.77185547528541</v>
      </c>
      <c r="G52" s="58">
        <v>580.63</v>
      </c>
      <c r="H52" s="58">
        <v>0</v>
      </c>
      <c r="I52" s="237">
        <v>283.04743726235739</v>
      </c>
      <c r="J52" s="38">
        <v>2210</v>
      </c>
      <c r="K52" s="58">
        <v>574.82334542157901</v>
      </c>
      <c r="L52" s="58">
        <v>406.18395841591342</v>
      </c>
      <c r="M52" s="58">
        <v>359.404185680615</v>
      </c>
      <c r="N52" s="58">
        <v>0</v>
      </c>
      <c r="O52" s="237">
        <v>170.00171609247508</v>
      </c>
      <c r="P52" s="26"/>
    </row>
    <row r="53" spans="2:16" s="114" customFormat="1" ht="14.25" customHeight="1" x14ac:dyDescent="0.4">
      <c r="B53" s="37" t="s">
        <v>195</v>
      </c>
      <c r="C53" s="38">
        <v>1620</v>
      </c>
      <c r="D53" s="142">
        <v>1.7469135802469136</v>
      </c>
      <c r="E53" s="58">
        <v>984.63443827160449</v>
      </c>
      <c r="F53" s="58">
        <v>696.76474685185099</v>
      </c>
      <c r="G53" s="58">
        <v>567.53</v>
      </c>
      <c r="H53" s="58">
        <v>0</v>
      </c>
      <c r="I53" s="237">
        <v>290.16216049382717</v>
      </c>
      <c r="J53" s="38">
        <v>2830</v>
      </c>
      <c r="K53" s="58">
        <v>564.26245229681911</v>
      </c>
      <c r="L53" s="58">
        <v>398.98071315728686</v>
      </c>
      <c r="M53" s="58">
        <v>352.44386355036966</v>
      </c>
      <c r="N53" s="58">
        <v>0</v>
      </c>
      <c r="O53" s="237">
        <v>166.5940067491166</v>
      </c>
      <c r="P53" s="26"/>
    </row>
    <row r="54" spans="2:16" s="114" customFormat="1" ht="14.25" customHeight="1" x14ac:dyDescent="0.4">
      <c r="B54" s="37" t="s">
        <v>196</v>
      </c>
      <c r="C54" s="38">
        <v>1540</v>
      </c>
      <c r="D54" s="142">
        <v>1.6772727272727272</v>
      </c>
      <c r="E54" s="58">
        <v>1001.4083051948055</v>
      </c>
      <c r="F54" s="58">
        <v>736.51531805844252</v>
      </c>
      <c r="G54" s="58">
        <v>632.48500000000001</v>
      </c>
      <c r="H54" s="58">
        <v>0</v>
      </c>
      <c r="I54" s="237">
        <v>269.33724025974027</v>
      </c>
      <c r="J54" s="38">
        <v>2580</v>
      </c>
      <c r="K54" s="58">
        <v>600.07906697638361</v>
      </c>
      <c r="L54" s="58">
        <v>440.68097774260627</v>
      </c>
      <c r="M54" s="58">
        <v>386.79343705817166</v>
      </c>
      <c r="N54" s="58">
        <v>0</v>
      </c>
      <c r="O54" s="237">
        <v>162.04777951993808</v>
      </c>
      <c r="P54" s="26"/>
    </row>
    <row r="55" spans="2:16" s="114" customFormat="1" ht="14.25" customHeight="1" x14ac:dyDescent="0.4">
      <c r="B55" s="139" t="s">
        <v>312</v>
      </c>
      <c r="C55" s="41">
        <v>22900</v>
      </c>
      <c r="D55" s="143">
        <v>1.688299777263397</v>
      </c>
      <c r="E55" s="138">
        <v>1075.1390701838657</v>
      </c>
      <c r="F55" s="138">
        <v>606.8965619701271</v>
      </c>
      <c r="G55" s="138">
        <v>506.53998000000001</v>
      </c>
      <c r="H55" s="138">
        <v>0</v>
      </c>
      <c r="I55" s="98">
        <v>470.50139101192292</v>
      </c>
      <c r="J55" s="41">
        <v>38660</v>
      </c>
      <c r="K55" s="138">
        <v>638.12616835242966</v>
      </c>
      <c r="L55" s="138">
        <v>359.84677488963149</v>
      </c>
      <c r="M55" s="138">
        <v>314.49501721965555</v>
      </c>
      <c r="N55" s="138">
        <v>0</v>
      </c>
      <c r="O55" s="98">
        <v>279.61881971699819</v>
      </c>
      <c r="P55" s="26"/>
    </row>
    <row r="56" spans="2:16" s="114" customFormat="1" ht="6" customHeight="1" x14ac:dyDescent="0.4">
      <c r="B56" s="35" t="s">
        <v>253</v>
      </c>
      <c r="C56" s="36"/>
      <c r="D56" s="36"/>
      <c r="E56" s="36"/>
      <c r="F56" s="36"/>
      <c r="G56" s="36"/>
      <c r="H56" s="36"/>
      <c r="I56" s="94"/>
      <c r="J56" s="38"/>
      <c r="K56" s="58"/>
      <c r="L56" s="40"/>
      <c r="M56" s="40"/>
      <c r="N56" s="58"/>
      <c r="O56" s="248"/>
      <c r="P56" s="26"/>
    </row>
    <row r="57" spans="2:16" s="114" customFormat="1" ht="14.25" customHeight="1" x14ac:dyDescent="0.4">
      <c r="B57" s="1" t="s">
        <v>313</v>
      </c>
      <c r="C57" s="108"/>
      <c r="D57" s="108"/>
      <c r="E57" s="108"/>
      <c r="F57" s="108"/>
      <c r="G57" s="108"/>
      <c r="H57" s="108"/>
      <c r="I57" s="236"/>
      <c r="J57" s="136" t="s">
        <v>201</v>
      </c>
      <c r="K57" s="136" t="s">
        <v>201</v>
      </c>
      <c r="L57" s="136" t="s">
        <v>201</v>
      </c>
      <c r="M57" s="136" t="s">
        <v>201</v>
      </c>
      <c r="N57" s="136" t="s">
        <v>201</v>
      </c>
      <c r="O57" s="137" t="s">
        <v>201</v>
      </c>
      <c r="P57" s="26"/>
    </row>
    <row r="58" spans="2:16" s="114" customFormat="1" ht="14.25" customHeight="1" x14ac:dyDescent="0.4">
      <c r="B58" s="37" t="s">
        <v>178</v>
      </c>
      <c r="C58" s="38">
        <v>15580</v>
      </c>
      <c r="D58" s="142">
        <v>1.5191221765913758</v>
      </c>
      <c r="E58" s="58">
        <v>1106.0643615246343</v>
      </c>
      <c r="F58" s="58">
        <v>203.10969971143345</v>
      </c>
      <c r="G58" s="58">
        <v>143.63999999999999</v>
      </c>
      <c r="H58" s="58">
        <v>893.87596375266526</v>
      </c>
      <c r="I58" s="237">
        <v>96.006457905544138</v>
      </c>
      <c r="J58" s="38">
        <v>23670</v>
      </c>
      <c r="K58" s="58">
        <v>728.47826898706114</v>
      </c>
      <c r="L58" s="58">
        <v>133.82483766524899</v>
      </c>
      <c r="M58" s="58">
        <v>97.638885487715655</v>
      </c>
      <c r="N58" s="58">
        <v>597.62141332720887</v>
      </c>
      <c r="O58" s="237">
        <v>63.227933581143873</v>
      </c>
      <c r="P58" s="26"/>
    </row>
    <row r="59" spans="2:16" s="114" customFormat="1" ht="14.25" customHeight="1" x14ac:dyDescent="0.4">
      <c r="B59" s="37" t="s">
        <v>179</v>
      </c>
      <c r="C59" s="38">
        <v>17270</v>
      </c>
      <c r="D59" s="142">
        <v>1.5296808941912319</v>
      </c>
      <c r="E59" s="58">
        <v>1014.1754080037002</v>
      </c>
      <c r="F59" s="58">
        <v>284.19584294289638</v>
      </c>
      <c r="G59" s="58">
        <v>208.59</v>
      </c>
      <c r="H59" s="58">
        <v>725.7970710153221</v>
      </c>
      <c r="I59" s="237">
        <v>69.084841605374407</v>
      </c>
      <c r="J59" s="38">
        <v>26410</v>
      </c>
      <c r="K59" s="58">
        <v>663.97352326504472</v>
      </c>
      <c r="L59" s="58">
        <v>186.1675618596023</v>
      </c>
      <c r="M59" s="58">
        <v>145.60673168358781</v>
      </c>
      <c r="N59" s="58">
        <v>480.30677938910742</v>
      </c>
      <c r="O59" s="237">
        <v>45.308614102903874</v>
      </c>
      <c r="P59" s="26"/>
    </row>
    <row r="60" spans="2:16" s="114" customFormat="1" ht="14.25" customHeight="1" x14ac:dyDescent="0.4">
      <c r="B60" s="37" t="s">
        <v>180</v>
      </c>
      <c r="C60" s="38">
        <v>24530</v>
      </c>
      <c r="D60" s="142">
        <v>1.594725686801989</v>
      </c>
      <c r="E60" s="58">
        <v>960.38367204696476</v>
      </c>
      <c r="F60" s="58">
        <v>277.95976561005449</v>
      </c>
      <c r="G60" s="58">
        <v>205.01499999999999</v>
      </c>
      <c r="H60" s="58">
        <v>668.57360455056664</v>
      </c>
      <c r="I60" s="237">
        <v>52.595772393413228</v>
      </c>
      <c r="J60" s="38">
        <v>39130</v>
      </c>
      <c r="K60" s="58">
        <v>602.59034581470826</v>
      </c>
      <c r="L60" s="58">
        <v>174.43560708452429</v>
      </c>
      <c r="M60" s="58">
        <v>139.535</v>
      </c>
      <c r="N60" s="58">
        <v>422.35279986153932</v>
      </c>
      <c r="O60" s="237">
        <v>33.050461441533542</v>
      </c>
      <c r="P60" s="26"/>
    </row>
    <row r="61" spans="2:16" s="114" customFormat="1" ht="14.25" customHeight="1" x14ac:dyDescent="0.4">
      <c r="B61" s="37" t="s">
        <v>181</v>
      </c>
      <c r="C61" s="38">
        <v>10990</v>
      </c>
      <c r="D61" s="142">
        <v>1.2902785363189513</v>
      </c>
      <c r="E61" s="58">
        <v>903.08214545784415</v>
      </c>
      <c r="F61" s="58">
        <v>258.77283178636532</v>
      </c>
      <c r="G61" s="58">
        <v>193.72000000000003</v>
      </c>
      <c r="H61" s="58">
        <v>641.86480993714463</v>
      </c>
      <c r="I61" s="237">
        <v>59.017004369197167</v>
      </c>
      <c r="J61" s="38">
        <v>14180</v>
      </c>
      <c r="K61" s="58">
        <v>700.4494694885276</v>
      </c>
      <c r="L61" s="58">
        <v>200.93519089154003</v>
      </c>
      <c r="M61" s="58">
        <v>158.64000000000001</v>
      </c>
      <c r="N61" s="58">
        <v>503.53454002525945</v>
      </c>
      <c r="O61" s="237">
        <v>45.879630278659612</v>
      </c>
      <c r="P61" s="26"/>
    </row>
    <row r="62" spans="2:16" s="114" customFormat="1" ht="14.25" customHeight="1" x14ac:dyDescent="0.4">
      <c r="B62" s="37" t="s">
        <v>182</v>
      </c>
      <c r="C62" s="38">
        <v>12860</v>
      </c>
      <c r="D62" s="142">
        <v>1.6208103273971537</v>
      </c>
      <c r="E62" s="58">
        <v>1062.6914690100352</v>
      </c>
      <c r="F62" s="58">
        <v>208.08700522785588</v>
      </c>
      <c r="G62" s="58">
        <v>143.07</v>
      </c>
      <c r="H62" s="58">
        <v>848.04744016015309</v>
      </c>
      <c r="I62" s="237">
        <v>97.011973714907839</v>
      </c>
      <c r="J62" s="38">
        <v>20840</v>
      </c>
      <c r="K62" s="58">
        <v>655.69787640341963</v>
      </c>
      <c r="L62" s="58">
        <v>128.33947071558148</v>
      </c>
      <c r="M62" s="58">
        <v>92.585396388596877</v>
      </c>
      <c r="N62" s="58">
        <v>530.94775905408972</v>
      </c>
      <c r="O62" s="237">
        <v>59.805298632568856</v>
      </c>
      <c r="P62" s="26"/>
    </row>
    <row r="63" spans="2:16" s="114" customFormat="1" ht="14.25" customHeight="1" x14ac:dyDescent="0.4">
      <c r="B63" s="37" t="s">
        <v>183</v>
      </c>
      <c r="C63" s="38">
        <v>20110</v>
      </c>
      <c r="D63" s="142">
        <v>1.5266272189349113</v>
      </c>
      <c r="E63" s="58">
        <v>948.90694843616814</v>
      </c>
      <c r="F63" s="58">
        <v>250.70700463054931</v>
      </c>
      <c r="G63" s="58">
        <v>183.03</v>
      </c>
      <c r="H63" s="58">
        <v>692.04214111790486</v>
      </c>
      <c r="I63" s="237">
        <v>62.549038337228382</v>
      </c>
      <c r="J63" s="38">
        <v>30700</v>
      </c>
      <c r="K63" s="58">
        <v>621.35951436387325</v>
      </c>
      <c r="L63" s="58">
        <v>164.09166182565176</v>
      </c>
      <c r="M63" s="58">
        <v>124.75559233449478</v>
      </c>
      <c r="N63" s="58">
        <v>457.83985739479334</v>
      </c>
      <c r="O63" s="237">
        <v>41.035993544394501</v>
      </c>
      <c r="P63" s="26"/>
    </row>
    <row r="64" spans="2:16" s="114" customFormat="1" ht="14.25" customHeight="1" x14ac:dyDescent="0.4">
      <c r="B64" s="37" t="s">
        <v>184</v>
      </c>
      <c r="C64" s="38">
        <v>17850</v>
      </c>
      <c r="D64" s="142">
        <v>1.4600212920939093</v>
      </c>
      <c r="E64" s="58">
        <v>910.92828710708272</v>
      </c>
      <c r="F64" s="58">
        <v>273.8846063752992</v>
      </c>
      <c r="G64" s="58">
        <v>192.52</v>
      </c>
      <c r="H64" s="58">
        <v>629.04579967298491</v>
      </c>
      <c r="I64" s="237">
        <v>55.259401019779233</v>
      </c>
      <c r="J64" s="38">
        <v>26060</v>
      </c>
      <c r="K64" s="58">
        <v>624.39709176037286</v>
      </c>
      <c r="L64" s="58">
        <v>187.80269494204498</v>
      </c>
      <c r="M64" s="58">
        <v>141.34</v>
      </c>
      <c r="N64" s="58">
        <v>437.1325401199353</v>
      </c>
      <c r="O64" s="237">
        <v>38.04519684537744</v>
      </c>
      <c r="P64" s="26"/>
    </row>
    <row r="65" spans="2:23" s="114" customFormat="1" ht="14.25" customHeight="1" x14ac:dyDescent="0.4">
      <c r="B65" s="37" t="s">
        <v>185</v>
      </c>
      <c r="C65" s="38">
        <v>7280</v>
      </c>
      <c r="D65" s="142">
        <v>1.4536464771322621</v>
      </c>
      <c r="E65" s="58">
        <v>1076.0942864991023</v>
      </c>
      <c r="F65" s="58">
        <v>234.41917866996377</v>
      </c>
      <c r="G65" s="58">
        <v>158.61000000000001</v>
      </c>
      <c r="H65" s="58">
        <v>836.90807588075882</v>
      </c>
      <c r="I65" s="237">
        <v>120.9239609943689</v>
      </c>
      <c r="J65" s="38">
        <v>10580</v>
      </c>
      <c r="K65" s="58">
        <v>741.30714285713361</v>
      </c>
      <c r="L65" s="58">
        <v>161.59399269856834</v>
      </c>
      <c r="M65" s="58">
        <v>117.2935338086821</v>
      </c>
      <c r="N65" s="58">
        <v>592.79183829015335</v>
      </c>
      <c r="O65" s="237">
        <v>83.513338492063497</v>
      </c>
      <c r="P65" s="26"/>
    </row>
    <row r="66" spans="2:23" s="114" customFormat="1" ht="14.25" customHeight="1" x14ac:dyDescent="0.4">
      <c r="B66" s="37" t="s">
        <v>186</v>
      </c>
      <c r="C66" s="38">
        <v>8310</v>
      </c>
      <c r="D66" s="142">
        <v>1.5415614098400097</v>
      </c>
      <c r="E66" s="58">
        <v>1261.3967905689917</v>
      </c>
      <c r="F66" s="58">
        <v>271.74534228437358</v>
      </c>
      <c r="G66" s="58">
        <v>194.78</v>
      </c>
      <c r="H66" s="58">
        <v>981.88403691813801</v>
      </c>
      <c r="I66" s="237">
        <v>106.8882870203296</v>
      </c>
      <c r="J66" s="38">
        <v>12820</v>
      </c>
      <c r="K66" s="58">
        <v>819.26077643386611</v>
      </c>
      <c r="L66" s="58">
        <v>176.87731677639897</v>
      </c>
      <c r="M66" s="58">
        <v>133.64000000000001</v>
      </c>
      <c r="N66" s="58">
        <v>643.19075987108056</v>
      </c>
      <c r="O66" s="237">
        <v>69.778071548966054</v>
      </c>
      <c r="P66" s="26"/>
    </row>
    <row r="67" spans="2:23" s="114" customFormat="1" ht="14.25" customHeight="1" x14ac:dyDescent="0.4">
      <c r="B67" s="37" t="s">
        <v>187</v>
      </c>
      <c r="C67" s="38">
        <v>17110</v>
      </c>
      <c r="D67" s="142">
        <v>1.6721397686104944</v>
      </c>
      <c r="E67" s="58">
        <v>925.26382435432311</v>
      </c>
      <c r="F67" s="58">
        <v>256.60059603336555</v>
      </c>
      <c r="G67" s="58">
        <v>192.91</v>
      </c>
      <c r="H67" s="58">
        <v>649.89261789117734</v>
      </c>
      <c r="I67" s="237">
        <v>51.132911651279656</v>
      </c>
      <c r="J67" s="38">
        <v>28620</v>
      </c>
      <c r="K67" s="58">
        <v>554.02770695739832</v>
      </c>
      <c r="L67" s="58">
        <v>153.76472074160262</v>
      </c>
      <c r="M67" s="58">
        <v>124.58693237478276</v>
      </c>
      <c r="N67" s="58">
        <v>390.96778525390306</v>
      </c>
      <c r="O67" s="237">
        <v>30.749397337247093</v>
      </c>
      <c r="P67" s="26"/>
    </row>
    <row r="68" spans="2:23" s="114" customFormat="1" ht="14.25" customHeight="1" x14ac:dyDescent="0.4">
      <c r="B68" s="37" t="s">
        <v>188</v>
      </c>
      <c r="C68" s="38">
        <v>8360</v>
      </c>
      <c r="D68" s="142">
        <v>1.6166905786704926</v>
      </c>
      <c r="E68" s="58">
        <v>842.48671688186187</v>
      </c>
      <c r="F68" s="58">
        <v>270.56552487326593</v>
      </c>
      <c r="G68" s="58">
        <v>224.97500000000002</v>
      </c>
      <c r="H68" s="58">
        <v>558.75139417140031</v>
      </c>
      <c r="I68" s="237">
        <v>30.943571257771403</v>
      </c>
      <c r="J68" s="38">
        <v>13520</v>
      </c>
      <c r="K68" s="58">
        <v>521.61221416948933</v>
      </c>
      <c r="L68" s="58">
        <v>167.58035801530292</v>
      </c>
      <c r="M68" s="58">
        <v>145.58909663114497</v>
      </c>
      <c r="N68" s="58">
        <v>346.19969819470447</v>
      </c>
      <c r="O68" s="237">
        <v>19.202120692205295</v>
      </c>
      <c r="P68" s="26"/>
    </row>
    <row r="69" spans="2:23" s="114" customFormat="1" ht="14.25" customHeight="1" x14ac:dyDescent="0.4">
      <c r="B69" s="37" t="s">
        <v>189</v>
      </c>
      <c r="C69" s="38">
        <v>20110</v>
      </c>
      <c r="D69" s="142">
        <v>1.6323222277473894</v>
      </c>
      <c r="E69" s="58">
        <v>1005.570277971156</v>
      </c>
      <c r="F69" s="58">
        <v>274.04549825638952</v>
      </c>
      <c r="G69" s="58">
        <v>207.91000000000003</v>
      </c>
      <c r="H69" s="58">
        <v>721.73625493754673</v>
      </c>
      <c r="I69" s="237">
        <v>59.323152163102939</v>
      </c>
      <c r="J69" s="38">
        <v>32830</v>
      </c>
      <c r="K69" s="58">
        <v>616.3287467251497</v>
      </c>
      <c r="L69" s="58">
        <v>167.97172853811787</v>
      </c>
      <c r="M69" s="58">
        <v>132.84529239352227</v>
      </c>
      <c r="N69" s="58">
        <v>445.53818926779252</v>
      </c>
      <c r="O69" s="237">
        <v>36.435669923231579</v>
      </c>
      <c r="P69" s="26"/>
    </row>
    <row r="70" spans="2:23" s="114" customFormat="1" ht="14.25" customHeight="1" x14ac:dyDescent="0.4">
      <c r="B70" s="37" t="s">
        <v>190</v>
      </c>
      <c r="C70" s="38">
        <v>1460</v>
      </c>
      <c r="D70" s="142">
        <v>1.5192307692307692</v>
      </c>
      <c r="E70" s="58">
        <v>924.23450549450524</v>
      </c>
      <c r="F70" s="58">
        <v>172.33967031112658</v>
      </c>
      <c r="G70" s="58">
        <v>99.855000000000004</v>
      </c>
      <c r="H70" s="58">
        <v>720.1965340474369</v>
      </c>
      <c r="I70" s="237">
        <v>106.01840659340658</v>
      </c>
      <c r="J70" s="38">
        <v>2210</v>
      </c>
      <c r="K70" s="58">
        <v>609.18937160940266</v>
      </c>
      <c r="L70" s="58">
        <v>113.16871623063619</v>
      </c>
      <c r="M70" s="58">
        <v>60.784659048247462</v>
      </c>
      <c r="N70" s="58">
        <v>482.72988539028302</v>
      </c>
      <c r="O70" s="237">
        <v>70.220168987341765</v>
      </c>
      <c r="P70" s="26"/>
    </row>
    <row r="71" spans="2:23" s="114" customFormat="1" ht="14.25" customHeight="1" x14ac:dyDescent="0.4">
      <c r="B71" s="37" t="s">
        <v>191</v>
      </c>
      <c r="C71" s="38">
        <v>4740</v>
      </c>
      <c r="D71" s="142">
        <v>1.6431132672431976</v>
      </c>
      <c r="E71" s="58">
        <v>894.58119384095971</v>
      </c>
      <c r="F71" s="58">
        <v>278.18765661674644</v>
      </c>
      <c r="G71" s="58">
        <v>224.75</v>
      </c>
      <c r="H71" s="58">
        <v>602.6959912758997</v>
      </c>
      <c r="I71" s="237">
        <v>33.70129930394431</v>
      </c>
      <c r="J71" s="38">
        <v>7790</v>
      </c>
      <c r="K71" s="58">
        <v>544.70662387676089</v>
      </c>
      <c r="L71" s="58">
        <v>169.34789712550531</v>
      </c>
      <c r="M71" s="58">
        <v>145.45749999999998</v>
      </c>
      <c r="N71" s="58">
        <v>367.4526613322318</v>
      </c>
      <c r="O71" s="237">
        <v>20.514015892169446</v>
      </c>
      <c r="P71" s="26"/>
    </row>
    <row r="72" spans="2:23" s="114" customFormat="1" ht="14.25" customHeight="1" x14ac:dyDescent="0.4">
      <c r="B72" s="37" t="s">
        <v>192</v>
      </c>
      <c r="C72" s="38">
        <v>37900</v>
      </c>
      <c r="D72" s="142">
        <v>1.6071824370679191</v>
      </c>
      <c r="E72" s="58">
        <v>778.09295793973683</v>
      </c>
      <c r="F72" s="58">
        <v>316.45949310913727</v>
      </c>
      <c r="G72" s="58">
        <v>253.79</v>
      </c>
      <c r="H72" s="58">
        <v>451.03973052492648</v>
      </c>
      <c r="I72" s="237">
        <v>28.865707161327776</v>
      </c>
      <c r="J72" s="38">
        <v>60910</v>
      </c>
      <c r="K72" s="58">
        <v>483.91965013378717</v>
      </c>
      <c r="L72" s="58">
        <v>196.82053190080498</v>
      </c>
      <c r="M72" s="58">
        <v>166.38966963168676</v>
      </c>
      <c r="N72" s="58">
        <v>280.40320026277124</v>
      </c>
      <c r="O72" s="237">
        <v>17.975462136958413</v>
      </c>
      <c r="P72" s="26"/>
    </row>
    <row r="73" spans="2:23" s="114" customFormat="1" ht="14.25" customHeight="1" x14ac:dyDescent="0.4">
      <c r="B73" s="37" t="s">
        <v>193</v>
      </c>
      <c r="C73" s="38">
        <v>55680</v>
      </c>
      <c r="D73" s="142">
        <v>1.4984644672329879</v>
      </c>
      <c r="E73" s="58">
        <v>759.04824643954896</v>
      </c>
      <c r="F73" s="58">
        <v>324.97030153483411</v>
      </c>
      <c r="G73" s="58">
        <v>253.13</v>
      </c>
      <c r="H73" s="58">
        <v>424.89040040604556</v>
      </c>
      <c r="I73" s="237">
        <v>28.269445232664644</v>
      </c>
      <c r="J73" s="38">
        <v>83440</v>
      </c>
      <c r="K73" s="58">
        <v>506.08762692365048</v>
      </c>
      <c r="L73" s="58">
        <v>216.70317356975283</v>
      </c>
      <c r="M73" s="58">
        <v>183.76331063735489</v>
      </c>
      <c r="N73" s="58">
        <v>283.36277401804057</v>
      </c>
      <c r="O73" s="237">
        <v>18.87790652715854</v>
      </c>
      <c r="P73" s="26"/>
    </row>
    <row r="74" spans="2:23" s="114" customFormat="1" ht="14.25" customHeight="1" x14ac:dyDescent="0.4">
      <c r="B74" s="37" t="s">
        <v>194</v>
      </c>
      <c r="C74" s="38">
        <v>32140</v>
      </c>
      <c r="D74" s="142">
        <v>1.6461126839436269</v>
      </c>
      <c r="E74" s="58">
        <v>859.05588090719266</v>
      </c>
      <c r="F74" s="58">
        <v>333.15976790778666</v>
      </c>
      <c r="G74" s="58">
        <v>269.99</v>
      </c>
      <c r="H74" s="58">
        <v>514.11481802257686</v>
      </c>
      <c r="I74" s="237">
        <v>32.905640108266184</v>
      </c>
      <c r="J74" s="38">
        <v>52910</v>
      </c>
      <c r="K74" s="58">
        <v>522.31878569671255</v>
      </c>
      <c r="L74" s="58">
        <v>202.53886833257249</v>
      </c>
      <c r="M74" s="58">
        <v>169.94225181659851</v>
      </c>
      <c r="N74" s="58">
        <v>312.80735510826099</v>
      </c>
      <c r="O74" s="237">
        <v>20.06980525032602</v>
      </c>
      <c r="P74" s="26"/>
    </row>
    <row r="75" spans="2:23" s="114" customFormat="1" ht="14.25" customHeight="1" x14ac:dyDescent="0.4">
      <c r="B75" s="37" t="s">
        <v>195</v>
      </c>
      <c r="C75" s="38">
        <v>33840</v>
      </c>
      <c r="D75" s="142">
        <v>1.690130023640662</v>
      </c>
      <c r="E75" s="58">
        <v>888.90941725769892</v>
      </c>
      <c r="F75" s="58">
        <v>357.33222044964526</v>
      </c>
      <c r="G75" s="58">
        <v>277.995</v>
      </c>
      <c r="H75" s="58">
        <v>520.85844661700798</v>
      </c>
      <c r="I75" s="237">
        <v>35.780239952718681</v>
      </c>
      <c r="J75" s="38">
        <v>57190</v>
      </c>
      <c r="K75" s="58">
        <v>526.24354914855257</v>
      </c>
      <c r="L75" s="58">
        <v>211.62358620455353</v>
      </c>
      <c r="M75" s="58">
        <v>176.25</v>
      </c>
      <c r="N75" s="58">
        <v>308.76608475492225</v>
      </c>
      <c r="O75" s="237">
        <v>21.206941240339894</v>
      </c>
      <c r="P75" s="26"/>
    </row>
    <row r="76" spans="2:23" s="114" customFormat="1" ht="14.25" customHeight="1" thickBot="1" x14ac:dyDescent="0.45">
      <c r="B76" s="37" t="s">
        <v>196</v>
      </c>
      <c r="C76" s="38">
        <v>29190</v>
      </c>
      <c r="D76" s="142">
        <v>1.5901897650202097</v>
      </c>
      <c r="E76" s="58">
        <v>864.3176776049844</v>
      </c>
      <c r="F76" s="58">
        <v>372.97506781633058</v>
      </c>
      <c r="G76" s="58">
        <v>291.71500000000003</v>
      </c>
      <c r="H76" s="58">
        <v>482.06501048672891</v>
      </c>
      <c r="I76" s="237">
        <v>34.951726382133316</v>
      </c>
      <c r="J76" s="38">
        <v>46420</v>
      </c>
      <c r="K76" s="58">
        <v>543.97903993623504</v>
      </c>
      <c r="L76" s="58">
        <v>234.75431767804531</v>
      </c>
      <c r="M76" s="58">
        <v>195.435</v>
      </c>
      <c r="N76" s="58">
        <v>304.23702544286192</v>
      </c>
      <c r="O76" s="237">
        <v>22.068717816215752</v>
      </c>
      <c r="P76" s="26"/>
    </row>
    <row r="77" spans="2:23" s="114" customFormat="1" ht="15" thickBot="1" x14ac:dyDescent="0.45">
      <c r="B77" s="43" t="s">
        <v>0</v>
      </c>
      <c r="C77" s="44">
        <v>375320</v>
      </c>
      <c r="D77" s="235">
        <v>1.5725868118926898</v>
      </c>
      <c r="E77" s="106">
        <v>903.03115788267462</v>
      </c>
      <c r="F77" s="106">
        <v>297.92771396987996</v>
      </c>
      <c r="G77" s="106">
        <v>229.57</v>
      </c>
      <c r="H77" s="106">
        <v>592.1292653493216</v>
      </c>
      <c r="I77" s="125">
        <v>49.254499404246474</v>
      </c>
      <c r="J77" s="44">
        <v>590230</v>
      </c>
      <c r="K77" s="106">
        <v>574.46583777794342</v>
      </c>
      <c r="L77" s="106">
        <v>189.55196286734773</v>
      </c>
      <c r="M77" s="106"/>
      <c r="N77" s="106">
        <v>378.39721377973859</v>
      </c>
      <c r="O77" s="125">
        <v>31.399598934310131</v>
      </c>
      <c r="P77" s="26"/>
      <c r="V77" s="27"/>
      <c r="W77" s="27"/>
    </row>
    <row r="78" spans="2:23" s="114" customFormat="1" x14ac:dyDescent="0.4">
      <c r="B78" s="240" t="str">
        <f>'About the Report'!B27</f>
        <v>Published Date: 01/29/2021</v>
      </c>
      <c r="C78" s="48"/>
      <c r="D78" s="48"/>
      <c r="E78" s="48"/>
      <c r="F78" s="48"/>
      <c r="G78" s="48"/>
      <c r="H78" s="48"/>
      <c r="I78" s="48"/>
      <c r="J78" s="105"/>
      <c r="K78" s="49"/>
      <c r="L78" s="105"/>
      <c r="M78" s="105"/>
      <c r="N78" s="49"/>
      <c r="O78" s="119" t="s">
        <v>201</v>
      </c>
      <c r="P78" s="25"/>
      <c r="V78" s="27"/>
      <c r="W78"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4E6BE"/>
  </sheetPr>
  <dimension ref="B1:W195"/>
  <sheetViews>
    <sheetView showGridLines="0" view="pageBreakPreview" topLeftCell="B1"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1" customWidth="1"/>
    <col min="3" max="9" width="11.69140625" style="81" customWidth="1"/>
    <col min="10" max="15" width="11.69140625" style="27" customWidth="1"/>
    <col min="16" max="16" width="1" style="27" customWidth="1"/>
    <col min="17" max="17" width="10.53515625" style="114" customWidth="1"/>
    <col min="18" max="18" width="12.23046875" style="114" customWidth="1"/>
    <col min="19" max="19" width="3.84375" style="114" customWidth="1"/>
    <col min="20" max="21" width="8.69140625" style="114" customWidth="1"/>
    <col min="22" max="29" width="8.69140625" style="27" customWidth="1"/>
    <col min="30" max="16384" width="9.15234375" style="27"/>
  </cols>
  <sheetData>
    <row r="1" spans="2:23" s="6" customFormat="1" ht="20.149999999999999" customHeight="1" x14ac:dyDescent="0.4">
      <c r="B1" s="111" t="s">
        <v>257</v>
      </c>
      <c r="C1" s="111"/>
      <c r="D1" s="111"/>
      <c r="E1" s="114"/>
      <c r="F1" s="114"/>
      <c r="G1" s="114"/>
      <c r="H1" s="114"/>
      <c r="I1" s="114"/>
      <c r="J1" s="111"/>
      <c r="K1" s="250"/>
      <c r="L1" s="7"/>
      <c r="M1" s="7"/>
      <c r="N1" s="7"/>
      <c r="O1" s="15"/>
      <c r="P1" s="7"/>
      <c r="Q1" s="114"/>
      <c r="R1" s="114"/>
      <c r="S1" s="114"/>
      <c r="T1" s="114"/>
      <c r="U1" s="114"/>
    </row>
    <row r="2" spans="2:23" s="6" customFormat="1" ht="20.149999999999999" customHeight="1" x14ac:dyDescent="0.4">
      <c r="B2" s="8" t="s">
        <v>12</v>
      </c>
      <c r="D2" s="9"/>
      <c r="E2" s="9" t="s">
        <v>259</v>
      </c>
      <c r="H2" s="17"/>
      <c r="I2" s="8" t="s">
        <v>13</v>
      </c>
      <c r="K2" s="10"/>
      <c r="L2" s="11"/>
      <c r="M2" s="11"/>
      <c r="Q2" s="114"/>
      <c r="R2" s="114"/>
      <c r="S2" s="114"/>
      <c r="T2" s="114"/>
      <c r="U2" s="114"/>
    </row>
    <row r="3" spans="2:23" s="6" customFormat="1" ht="20.149999999999999" customHeight="1" x14ac:dyDescent="0.4">
      <c r="B3" s="169" t="s">
        <v>249</v>
      </c>
      <c r="D3" s="169"/>
      <c r="E3" s="169" t="s">
        <v>270</v>
      </c>
      <c r="H3" s="15"/>
      <c r="I3" s="14">
        <v>43982</v>
      </c>
      <c r="K3" s="13"/>
      <c r="P3" s="18"/>
      <c r="Q3" s="114"/>
      <c r="R3" s="114"/>
      <c r="S3" s="114"/>
      <c r="T3" s="114"/>
      <c r="U3" s="114"/>
    </row>
    <row r="4" spans="2:23" s="6" customFormat="1" ht="11.25" customHeight="1" x14ac:dyDescent="0.4">
      <c r="B4" s="109"/>
      <c r="C4" s="109"/>
      <c r="D4" s="109"/>
      <c r="E4" s="109"/>
      <c r="F4" s="109"/>
      <c r="G4" s="109"/>
      <c r="H4" s="109"/>
      <c r="I4" s="109"/>
      <c r="J4" s="110"/>
      <c r="K4" s="22"/>
      <c r="L4" s="22"/>
      <c r="M4" s="22"/>
      <c r="N4" s="22"/>
      <c r="O4" s="22"/>
      <c r="Q4" s="114"/>
      <c r="R4" s="114"/>
      <c r="S4" s="114"/>
      <c r="T4" s="114"/>
      <c r="U4" s="114"/>
    </row>
    <row r="5" spans="2:23" s="6" customFormat="1" ht="40" customHeight="1" x14ac:dyDescent="0.4">
      <c r="B5" s="326" t="str">
        <f>'Member Profile'!B6:H6</f>
        <v>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v>
      </c>
      <c r="C5" s="327"/>
      <c r="D5" s="327"/>
      <c r="E5" s="327"/>
      <c r="F5" s="327"/>
      <c r="G5" s="327"/>
      <c r="H5" s="327"/>
      <c r="I5" s="328"/>
      <c r="J5" s="114"/>
      <c r="K5" s="110"/>
      <c r="L5" s="110"/>
      <c r="M5" s="110"/>
      <c r="N5" s="110"/>
      <c r="O5" s="110"/>
      <c r="Q5" s="114"/>
      <c r="R5" s="114"/>
      <c r="S5" s="114"/>
      <c r="T5" s="114"/>
      <c r="U5" s="114"/>
    </row>
    <row r="6" spans="2:23" ht="18.75" customHeight="1" x14ac:dyDescent="0.4">
      <c r="B6" s="2"/>
      <c r="C6" s="2"/>
      <c r="D6" s="2"/>
      <c r="E6" s="2"/>
      <c r="F6" s="2"/>
      <c r="G6" s="2"/>
      <c r="H6" s="2"/>
      <c r="I6" s="2"/>
      <c r="J6" s="24"/>
      <c r="K6" s="24"/>
      <c r="L6" s="24"/>
      <c r="M6" s="24"/>
      <c r="N6" s="24"/>
      <c r="O6" s="24"/>
      <c r="P6" s="25"/>
    </row>
    <row r="7" spans="2:23" ht="17.600000000000001" x14ac:dyDescent="0.4">
      <c r="B7" s="266" t="s">
        <v>315</v>
      </c>
      <c r="C7" s="2"/>
      <c r="D7" s="2"/>
      <c r="E7" s="2"/>
      <c r="F7" s="2"/>
      <c r="G7" s="2"/>
      <c r="H7" s="2"/>
      <c r="I7" s="2"/>
      <c r="J7" s="5"/>
      <c r="K7" s="5"/>
      <c r="L7" s="5"/>
      <c r="M7" s="5"/>
      <c r="N7" s="5"/>
      <c r="O7" s="5"/>
      <c r="P7" s="29"/>
    </row>
    <row r="8" spans="2:23" ht="6" customHeight="1" x14ac:dyDescent="0.4">
      <c r="B8" s="140" t="s">
        <v>14</v>
      </c>
      <c r="C8" s="141" t="s">
        <v>175</v>
      </c>
      <c r="D8" s="141" t="s">
        <v>176</v>
      </c>
      <c r="E8" s="141" t="s">
        <v>286</v>
      </c>
      <c r="F8" s="141" t="s">
        <v>287</v>
      </c>
      <c r="G8" s="141" t="s">
        <v>329</v>
      </c>
      <c r="H8" s="141" t="s">
        <v>288</v>
      </c>
      <c r="I8" s="141" t="s">
        <v>289</v>
      </c>
      <c r="J8" s="141" t="s">
        <v>203</v>
      </c>
      <c r="K8" s="141" t="s">
        <v>290</v>
      </c>
      <c r="L8" s="141" t="s">
        <v>291</v>
      </c>
      <c r="M8" s="141" t="s">
        <v>330</v>
      </c>
      <c r="N8" s="141" t="s">
        <v>292</v>
      </c>
      <c r="O8" s="141" t="s">
        <v>293</v>
      </c>
      <c r="P8" s="31"/>
    </row>
    <row r="9" spans="2:23" x14ac:dyDescent="0.4">
      <c r="B9" s="144" t="s">
        <v>316</v>
      </c>
      <c r="C9" s="146"/>
      <c r="D9" s="146"/>
      <c r="E9" s="146"/>
      <c r="F9" s="146"/>
      <c r="G9" s="146"/>
      <c r="H9" s="146"/>
      <c r="I9" s="146"/>
      <c r="J9" s="145"/>
      <c r="K9" s="145"/>
      <c r="L9" s="145"/>
      <c r="M9" s="145"/>
      <c r="N9" s="145"/>
      <c r="O9" s="239"/>
      <c r="P9" s="114"/>
      <c r="V9" s="114"/>
      <c r="W9" s="114"/>
    </row>
    <row r="10" spans="2:23" x14ac:dyDescent="0.4">
      <c r="B10" s="32"/>
      <c r="C10" s="315" t="s">
        <v>272</v>
      </c>
      <c r="D10" s="329"/>
      <c r="E10" s="329"/>
      <c r="F10" s="329"/>
      <c r="G10" s="329"/>
      <c r="H10" s="329"/>
      <c r="I10" s="316"/>
      <c r="J10" s="330" t="s">
        <v>273</v>
      </c>
      <c r="K10" s="325"/>
      <c r="L10" s="325"/>
      <c r="M10" s="325"/>
      <c r="N10" s="325"/>
      <c r="O10" s="331"/>
      <c r="P10" s="26"/>
    </row>
    <row r="11" spans="2:23" ht="48" customHeight="1" x14ac:dyDescent="0.4">
      <c r="B11" s="131" t="s">
        <v>335</v>
      </c>
      <c r="C11" s="148" t="s">
        <v>339</v>
      </c>
      <c r="D11" s="149" t="s">
        <v>176</v>
      </c>
      <c r="E11" s="148" t="s">
        <v>306</v>
      </c>
      <c r="F11" s="149" t="s">
        <v>308</v>
      </c>
      <c r="G11" s="148" t="s">
        <v>331</v>
      </c>
      <c r="H11" s="149" t="s">
        <v>288</v>
      </c>
      <c r="I11" s="148" t="s">
        <v>388</v>
      </c>
      <c r="J11" s="149" t="s">
        <v>16</v>
      </c>
      <c r="K11" s="148" t="s">
        <v>325</v>
      </c>
      <c r="L11" s="149" t="s">
        <v>326</v>
      </c>
      <c r="M11" s="148" t="s">
        <v>332</v>
      </c>
      <c r="N11" s="149" t="s">
        <v>307</v>
      </c>
      <c r="O11" s="268" t="s">
        <v>327</v>
      </c>
      <c r="P11" s="26"/>
    </row>
    <row r="12" spans="2:23" ht="6" customHeight="1" x14ac:dyDescent="0.4">
      <c r="B12" s="35" t="s">
        <v>232</v>
      </c>
      <c r="C12" s="36"/>
      <c r="D12" s="36"/>
      <c r="E12" s="36"/>
      <c r="F12" s="36"/>
      <c r="G12" s="36"/>
      <c r="H12" s="36"/>
      <c r="I12" s="94"/>
      <c r="J12" s="36" t="s">
        <v>206</v>
      </c>
      <c r="K12" s="36"/>
      <c r="L12" s="36" t="s">
        <v>208</v>
      </c>
      <c r="M12" s="36"/>
      <c r="N12" s="36"/>
      <c r="O12" s="100" t="s">
        <v>19</v>
      </c>
      <c r="P12" s="26"/>
    </row>
    <row r="13" spans="2:23" s="114" customFormat="1" ht="14.25" customHeight="1" x14ac:dyDescent="0.4">
      <c r="B13" s="1" t="s">
        <v>386</v>
      </c>
      <c r="C13" s="108"/>
      <c r="D13" s="108"/>
      <c r="E13" s="108"/>
      <c r="F13" s="108"/>
      <c r="G13" s="108"/>
      <c r="H13" s="108"/>
      <c r="I13" s="236"/>
      <c r="J13" s="136"/>
      <c r="K13" s="136"/>
      <c r="L13" s="136"/>
      <c r="M13" s="136"/>
      <c r="N13" s="136"/>
      <c r="O13" s="137"/>
      <c r="P13" s="26"/>
    </row>
    <row r="14" spans="2:23" ht="14.25" customHeight="1" x14ac:dyDescent="0.4">
      <c r="B14" s="37" t="s">
        <v>117</v>
      </c>
      <c r="C14" s="38">
        <v>18490</v>
      </c>
      <c r="D14" s="259">
        <v>1.5101433594806599</v>
      </c>
      <c r="E14" s="58">
        <v>933.96539572625227</v>
      </c>
      <c r="F14" s="58">
        <v>220.00542007817077</v>
      </c>
      <c r="G14" s="58">
        <v>167.92000000000002</v>
      </c>
      <c r="H14" s="58">
        <v>691.90602975385457</v>
      </c>
      <c r="I14" s="237">
        <v>22.068621585068975</v>
      </c>
      <c r="J14" s="38">
        <v>27920</v>
      </c>
      <c r="K14" s="58">
        <v>618.00592333868963</v>
      </c>
      <c r="L14" s="58">
        <v>145.62824750226753</v>
      </c>
      <c r="M14" s="58">
        <v>115</v>
      </c>
      <c r="N14" s="58">
        <v>457.75591386788244</v>
      </c>
      <c r="O14" s="237">
        <v>14.63119111946982</v>
      </c>
      <c r="P14" s="26"/>
    </row>
    <row r="15" spans="2:23" ht="14.25" customHeight="1" x14ac:dyDescent="0.4">
      <c r="B15" s="37" t="s">
        <v>118</v>
      </c>
      <c r="C15" s="38">
        <v>20</v>
      </c>
      <c r="D15" s="259">
        <v>1.1875</v>
      </c>
      <c r="E15" s="58">
        <v>1005.3243749999999</v>
      </c>
      <c r="F15" s="58">
        <v>136.40937500000001</v>
      </c>
      <c r="G15" s="58">
        <v>119.29499999999999</v>
      </c>
      <c r="H15" s="58">
        <v>840.23625000000004</v>
      </c>
      <c r="I15" s="237">
        <v>28.678750000000001</v>
      </c>
      <c r="J15" s="38">
        <v>20</v>
      </c>
      <c r="K15" s="58">
        <v>846.58894736842103</v>
      </c>
      <c r="L15" s="58">
        <v>114.87105263157896</v>
      </c>
      <c r="M15" s="58">
        <v>107.55</v>
      </c>
      <c r="N15" s="58">
        <v>707.56736842105272</v>
      </c>
      <c r="O15" s="237">
        <v>24.150521052631579</v>
      </c>
      <c r="P15" s="26"/>
    </row>
    <row r="16" spans="2:23" ht="14.25" customHeight="1" x14ac:dyDescent="0.4">
      <c r="B16" s="37" t="s">
        <v>119</v>
      </c>
      <c r="C16" s="38">
        <v>400</v>
      </c>
      <c r="D16" s="259">
        <v>1.4611528822055138</v>
      </c>
      <c r="E16" s="58">
        <v>1146.3976942355901</v>
      </c>
      <c r="F16" s="58">
        <v>205.93701754385978</v>
      </c>
      <c r="G16" s="58">
        <v>173.75</v>
      </c>
      <c r="H16" s="58">
        <v>916.93969924812029</v>
      </c>
      <c r="I16" s="237">
        <v>23.520977443609024</v>
      </c>
      <c r="J16" s="38">
        <v>580</v>
      </c>
      <c r="K16" s="58">
        <v>787.35029159519786</v>
      </c>
      <c r="L16" s="58">
        <v>142.0252740326103</v>
      </c>
      <c r="M16" s="58">
        <v>123.54282958199357</v>
      </c>
      <c r="N16" s="58">
        <v>629.1864382833528</v>
      </c>
      <c r="O16" s="237">
        <v>16.138578216123499</v>
      </c>
      <c r="P16" s="26"/>
    </row>
    <row r="17" spans="2:16" ht="14.25" customHeight="1" x14ac:dyDescent="0.4">
      <c r="B17" s="37" t="s">
        <v>120</v>
      </c>
      <c r="C17" s="38">
        <v>1840</v>
      </c>
      <c r="D17" s="259">
        <v>1.4564744287268769</v>
      </c>
      <c r="E17" s="58">
        <v>1039.1214472252452</v>
      </c>
      <c r="F17" s="58">
        <v>166.91789447007602</v>
      </c>
      <c r="G17" s="58">
        <v>129.9</v>
      </c>
      <c r="H17" s="58">
        <v>849.34258977149068</v>
      </c>
      <c r="I17" s="237">
        <v>23.007410228509251</v>
      </c>
      <c r="J17" s="38">
        <v>2680</v>
      </c>
      <c r="K17" s="58">
        <v>714.70061262607351</v>
      </c>
      <c r="L17" s="58">
        <v>115.21911459147374</v>
      </c>
      <c r="M17" s="58">
        <v>86.911865969588817</v>
      </c>
      <c r="N17" s="58">
        <v>583.67305517542184</v>
      </c>
      <c r="O17" s="237">
        <v>15.908991819200596</v>
      </c>
      <c r="P17" s="26"/>
    </row>
    <row r="18" spans="2:16" s="114" customFormat="1" ht="14.25" customHeight="1" x14ac:dyDescent="0.4">
      <c r="B18" s="37" t="s">
        <v>121</v>
      </c>
      <c r="C18" s="38">
        <v>500</v>
      </c>
      <c r="D18" s="259">
        <v>1.5178571428571428</v>
      </c>
      <c r="E18" s="58">
        <v>1242.237638888889</v>
      </c>
      <c r="F18" s="58">
        <v>185.97315476190457</v>
      </c>
      <c r="G18" s="58">
        <v>144.89000000000001</v>
      </c>
      <c r="H18" s="58">
        <v>1034.142142857143</v>
      </c>
      <c r="I18" s="237">
        <v>22.122341269841268</v>
      </c>
      <c r="J18" s="38">
        <v>770</v>
      </c>
      <c r="K18" s="58">
        <v>821.43801307189551</v>
      </c>
      <c r="L18" s="58">
        <v>123.58834785491067</v>
      </c>
      <c r="M18" s="58">
        <v>101.31578241029368</v>
      </c>
      <c r="N18" s="58">
        <v>683.23876841512367</v>
      </c>
      <c r="O18" s="237">
        <v>14.610897385620914</v>
      </c>
      <c r="P18" s="26"/>
    </row>
    <row r="19" spans="2:16" s="114" customFormat="1" ht="14.25" customHeight="1" x14ac:dyDescent="0.4">
      <c r="B19" s="37" t="s">
        <v>122</v>
      </c>
      <c r="C19" s="38">
        <v>200</v>
      </c>
      <c r="D19" s="259">
        <v>1.7258883248730965</v>
      </c>
      <c r="E19" s="58">
        <v>1270.1758375634527</v>
      </c>
      <c r="F19" s="58">
        <v>219.99045685279194</v>
      </c>
      <c r="G19" s="58">
        <v>162.72999999999999</v>
      </c>
      <c r="H19" s="58">
        <v>1025.6022335025382</v>
      </c>
      <c r="I19" s="237">
        <v>24.583147208121829</v>
      </c>
      <c r="J19" s="38">
        <v>340</v>
      </c>
      <c r="K19" s="58">
        <v>732.53026470588293</v>
      </c>
      <c r="L19" s="58">
        <v>127.3701576849738</v>
      </c>
      <c r="M19" s="58">
        <v>103.81391888021766</v>
      </c>
      <c r="N19" s="58">
        <v>590.95670503528038</v>
      </c>
      <c r="O19" s="237">
        <v>14.203402352941175</v>
      </c>
      <c r="P19" s="26"/>
    </row>
    <row r="20" spans="2:16" s="114" customFormat="1" ht="14.25" customHeight="1" x14ac:dyDescent="0.4">
      <c r="B20" s="37" t="s">
        <v>123</v>
      </c>
      <c r="C20" s="38">
        <v>11490</v>
      </c>
      <c r="D20" s="259">
        <v>1.5966393870799234</v>
      </c>
      <c r="E20" s="58">
        <v>1046.3666803064596</v>
      </c>
      <c r="F20" s="58">
        <v>175.23630073175994</v>
      </c>
      <c r="G20" s="58">
        <v>130.07</v>
      </c>
      <c r="H20" s="58">
        <v>848.11894044924259</v>
      </c>
      <c r="I20" s="237">
        <v>23.030363050670381</v>
      </c>
      <c r="J20" s="38">
        <v>18340</v>
      </c>
      <c r="K20" s="58">
        <v>655.32819619390125</v>
      </c>
      <c r="L20" s="58">
        <v>109.77898537487279</v>
      </c>
      <c r="M20" s="58">
        <v>85.251892128279877</v>
      </c>
      <c r="N20" s="58">
        <v>531.13470893157182</v>
      </c>
      <c r="O20" s="237">
        <v>14.426354103277168</v>
      </c>
      <c r="P20" s="26"/>
    </row>
    <row r="21" spans="2:16" s="114" customFormat="1" ht="14.25" customHeight="1" x14ac:dyDescent="0.4">
      <c r="B21" s="37" t="s">
        <v>124</v>
      </c>
      <c r="C21" s="38">
        <v>180</v>
      </c>
      <c r="D21" s="259">
        <v>1.4519774011299436</v>
      </c>
      <c r="E21" s="58">
        <v>1153.6189265536721</v>
      </c>
      <c r="F21" s="58">
        <v>159.38118644067796</v>
      </c>
      <c r="G21" s="58">
        <v>109.64</v>
      </c>
      <c r="H21" s="58">
        <v>968.94096045197739</v>
      </c>
      <c r="I21" s="237">
        <v>25.296779661016949</v>
      </c>
      <c r="J21" s="38">
        <v>260</v>
      </c>
      <c r="K21" s="58">
        <v>796.6977431906613</v>
      </c>
      <c r="L21" s="58">
        <v>109.9485340347666</v>
      </c>
      <c r="M21" s="58">
        <v>83.416741559829077</v>
      </c>
      <c r="N21" s="58">
        <v>669.28710819398214</v>
      </c>
      <c r="O21" s="237">
        <v>17.462100778210118</v>
      </c>
      <c r="P21" s="26"/>
    </row>
    <row r="22" spans="2:16" s="114" customFormat="1" ht="14.25" customHeight="1" x14ac:dyDescent="0.4">
      <c r="B22" s="37" t="s">
        <v>125</v>
      </c>
      <c r="C22" s="38">
        <v>2430</v>
      </c>
      <c r="D22" s="259">
        <v>1.5986814997939844</v>
      </c>
      <c r="E22" s="58">
        <v>1128.3300906468883</v>
      </c>
      <c r="F22" s="58">
        <v>252.76311077461889</v>
      </c>
      <c r="G22" s="58">
        <v>194.61</v>
      </c>
      <c r="H22" s="58">
        <v>852.31401730531525</v>
      </c>
      <c r="I22" s="237">
        <v>23.271532756489496</v>
      </c>
      <c r="J22" s="38">
        <v>3880</v>
      </c>
      <c r="K22" s="58">
        <v>708.2064561855683</v>
      </c>
      <c r="L22" s="58">
        <v>159.15497430784032</v>
      </c>
      <c r="M22" s="58">
        <v>130.1</v>
      </c>
      <c r="N22" s="58">
        <v>534.41233605915284</v>
      </c>
      <c r="O22" s="237">
        <v>14.65076162371134</v>
      </c>
      <c r="P22" s="26"/>
    </row>
    <row r="23" spans="2:16" s="114" customFormat="1" ht="14.25" customHeight="1" x14ac:dyDescent="0.4">
      <c r="B23" s="37" t="s">
        <v>126</v>
      </c>
      <c r="C23" s="38">
        <v>6370</v>
      </c>
      <c r="D23" s="259">
        <v>1.6205868507767143</v>
      </c>
      <c r="E23" s="58">
        <v>825.21938647418085</v>
      </c>
      <c r="F23" s="58">
        <v>259.47160835399291</v>
      </c>
      <c r="G23" s="58">
        <v>218.13</v>
      </c>
      <c r="H23" s="58">
        <v>543.38976620116114</v>
      </c>
      <c r="I23" s="237">
        <v>22.363790993252785</v>
      </c>
      <c r="J23" s="38">
        <v>10330</v>
      </c>
      <c r="K23" s="58">
        <v>510.14723954298404</v>
      </c>
      <c r="L23" s="58">
        <v>160.39212697385287</v>
      </c>
      <c r="M23" s="58">
        <v>142.84562598499076</v>
      </c>
      <c r="N23" s="58">
        <v>335.92541085379111</v>
      </c>
      <c r="O23" s="237">
        <v>13.833267796281953</v>
      </c>
      <c r="P23" s="26"/>
    </row>
    <row r="24" spans="2:16" s="114" customFormat="1" ht="14.25" customHeight="1" x14ac:dyDescent="0.4">
      <c r="B24" s="37" t="s">
        <v>127</v>
      </c>
      <c r="C24" s="38">
        <v>240</v>
      </c>
      <c r="D24" s="259">
        <v>1.5942622950819672</v>
      </c>
      <c r="E24" s="58">
        <v>1169.5781147540986</v>
      </c>
      <c r="F24" s="58">
        <v>171.12176229508188</v>
      </c>
      <c r="G24" s="58">
        <v>136.57</v>
      </c>
      <c r="H24" s="58">
        <v>972.52885245901643</v>
      </c>
      <c r="I24" s="237">
        <v>25.927500000000002</v>
      </c>
      <c r="J24" s="38">
        <v>390</v>
      </c>
      <c r="K24" s="58">
        <v>729.38195372750681</v>
      </c>
      <c r="L24" s="58">
        <v>107.44012600024138</v>
      </c>
      <c r="M24" s="58">
        <v>85.142794505643963</v>
      </c>
      <c r="N24" s="58">
        <v>605.98195895253366</v>
      </c>
      <c r="O24" s="237">
        <v>15.95986709511568</v>
      </c>
      <c r="P24" s="26"/>
    </row>
    <row r="25" spans="2:16" s="114" customFormat="1" ht="14.25" customHeight="1" x14ac:dyDescent="0.4">
      <c r="B25" s="37" t="s">
        <v>128</v>
      </c>
      <c r="C25" s="38">
        <v>1660</v>
      </c>
      <c r="D25" s="259">
        <v>1.433132530120482</v>
      </c>
      <c r="E25" s="58">
        <v>973.34234939759153</v>
      </c>
      <c r="F25" s="58">
        <v>156.41777103373519</v>
      </c>
      <c r="G25" s="58">
        <v>118.83000000000001</v>
      </c>
      <c r="H25" s="58">
        <v>796.19543373493968</v>
      </c>
      <c r="I25" s="237">
        <v>20.729144578313253</v>
      </c>
      <c r="J25" s="38">
        <v>2380</v>
      </c>
      <c r="K25" s="58">
        <v>679.51546868432195</v>
      </c>
      <c r="L25" s="58">
        <v>109.30953824666074</v>
      </c>
      <c r="M25" s="58">
        <v>83.64</v>
      </c>
      <c r="N25" s="58">
        <v>555.69191861249305</v>
      </c>
      <c r="O25" s="237">
        <v>14.514011769651114</v>
      </c>
      <c r="P25" s="26"/>
    </row>
    <row r="26" spans="2:16" s="114" customFormat="1" ht="14.25" customHeight="1" x14ac:dyDescent="0.4">
      <c r="B26" s="37" t="s">
        <v>129</v>
      </c>
      <c r="C26" s="38">
        <v>800</v>
      </c>
      <c r="D26" s="259">
        <v>1.5280898876404494</v>
      </c>
      <c r="E26" s="58">
        <v>811.62570536828957</v>
      </c>
      <c r="F26" s="58">
        <v>105.6144070074906</v>
      </c>
      <c r="G26" s="58">
        <v>32.549999999999997</v>
      </c>
      <c r="H26" s="58">
        <v>684.65046192259683</v>
      </c>
      <c r="I26" s="237">
        <v>21.646392009987515</v>
      </c>
      <c r="J26" s="38">
        <v>1220</v>
      </c>
      <c r="K26" s="58">
        <v>533.30290032679795</v>
      </c>
      <c r="L26" s="58">
        <v>69.146566950393691</v>
      </c>
      <c r="M26" s="58">
        <v>21.942875608542696</v>
      </c>
      <c r="N26" s="58">
        <v>450.05998585586622</v>
      </c>
      <c r="O26" s="237">
        <v>14.28321862745098</v>
      </c>
      <c r="P26" s="26"/>
    </row>
    <row r="27" spans="2:16" s="114" customFormat="1" ht="14.25" customHeight="1" x14ac:dyDescent="0.4">
      <c r="B27" s="37" t="s">
        <v>130</v>
      </c>
      <c r="C27" s="38">
        <v>220</v>
      </c>
      <c r="D27" s="259">
        <v>1.4128440366972477</v>
      </c>
      <c r="E27" s="58">
        <v>1058.3107798165138</v>
      </c>
      <c r="F27" s="58">
        <v>219.691376146789</v>
      </c>
      <c r="G27" s="58">
        <v>169.96</v>
      </c>
      <c r="H27" s="58">
        <v>818.18389908256881</v>
      </c>
      <c r="I27" s="237">
        <v>20.435504587155961</v>
      </c>
      <c r="J27" s="38">
        <v>310</v>
      </c>
      <c r="K27" s="58">
        <v>745.45711038961053</v>
      </c>
      <c r="L27" s="58">
        <v>154.09005859813774</v>
      </c>
      <c r="M27" s="58">
        <v>133.71604858660828</v>
      </c>
      <c r="N27" s="58">
        <v>576.94617452762111</v>
      </c>
      <c r="O27" s="237">
        <v>14.42087694805195</v>
      </c>
      <c r="P27" s="26"/>
    </row>
    <row r="28" spans="2:16" s="114" customFormat="1" ht="14.25" customHeight="1" x14ac:dyDescent="0.4">
      <c r="B28" s="37" t="s">
        <v>131</v>
      </c>
      <c r="C28" s="38">
        <v>4580</v>
      </c>
      <c r="D28" s="259">
        <v>1.6411431064572426</v>
      </c>
      <c r="E28" s="58">
        <v>891.50576570680448</v>
      </c>
      <c r="F28" s="58">
        <v>265.96160340750396</v>
      </c>
      <c r="G28" s="58">
        <v>220.42500000000001</v>
      </c>
      <c r="H28" s="58">
        <v>602.68102966841184</v>
      </c>
      <c r="I28" s="237">
        <v>22.879072862129146</v>
      </c>
      <c r="J28" s="38">
        <v>7520</v>
      </c>
      <c r="K28" s="58">
        <v>543.50836900172453</v>
      </c>
      <c r="L28" s="58">
        <v>162.26599210749845</v>
      </c>
      <c r="M28" s="58">
        <v>142.79</v>
      </c>
      <c r="N28" s="58">
        <v>367.31530445611054</v>
      </c>
      <c r="O28" s="237">
        <v>13.936785258540477</v>
      </c>
      <c r="P28" s="26"/>
    </row>
    <row r="29" spans="2:16" s="114" customFormat="1" ht="14.25" customHeight="1" x14ac:dyDescent="0.4">
      <c r="B29" s="37" t="s">
        <v>132</v>
      </c>
      <c r="C29" s="38">
        <v>600</v>
      </c>
      <c r="D29" s="259">
        <v>1.5544388609715243</v>
      </c>
      <c r="E29" s="58">
        <v>874.23812395309835</v>
      </c>
      <c r="F29" s="58">
        <v>237.21869346733672</v>
      </c>
      <c r="G29" s="58">
        <v>205.19</v>
      </c>
      <c r="H29" s="58">
        <v>615.50666666666666</v>
      </c>
      <c r="I29" s="237">
        <v>21.512763819095479</v>
      </c>
      <c r="J29" s="38">
        <v>930</v>
      </c>
      <c r="K29" s="58">
        <v>561.89568965517185</v>
      </c>
      <c r="L29" s="58">
        <v>152.51480122066806</v>
      </c>
      <c r="M29" s="58">
        <v>137.43673428830829</v>
      </c>
      <c r="N29" s="58">
        <v>395.48429335787171</v>
      </c>
      <c r="O29" s="237">
        <v>13.896594612068967</v>
      </c>
      <c r="P29" s="26"/>
    </row>
    <row r="30" spans="2:16" s="114" customFormat="1" ht="14.25" customHeight="1" x14ac:dyDescent="0.4">
      <c r="B30" s="37" t="s">
        <v>133</v>
      </c>
      <c r="C30" s="38">
        <v>600</v>
      </c>
      <c r="D30" s="259">
        <v>1.4056291390728477</v>
      </c>
      <c r="E30" s="58">
        <v>1144.5385761589412</v>
      </c>
      <c r="F30" s="58">
        <v>183.59336092715228</v>
      </c>
      <c r="G30" s="58">
        <v>152.77000000000001</v>
      </c>
      <c r="H30" s="58">
        <v>940.38008278145685</v>
      </c>
      <c r="I30" s="237">
        <v>20.565132450331127</v>
      </c>
      <c r="J30" s="38">
        <v>850</v>
      </c>
      <c r="K30" s="58">
        <v>810.9561248527682</v>
      </c>
      <c r="L30" s="58">
        <v>129.92735146627859</v>
      </c>
      <c r="M30" s="58">
        <v>109.11168170212201</v>
      </c>
      <c r="N30" s="58">
        <v>666.34783563981739</v>
      </c>
      <c r="O30" s="237">
        <v>14.68093875147232</v>
      </c>
      <c r="P30" s="26"/>
    </row>
    <row r="31" spans="2:16" s="114" customFormat="1" ht="14.25" customHeight="1" x14ac:dyDescent="0.4">
      <c r="B31" s="37" t="s">
        <v>134</v>
      </c>
      <c r="C31" s="38">
        <v>140</v>
      </c>
      <c r="D31" s="259">
        <v>1.4264705882352942</v>
      </c>
      <c r="E31" s="58">
        <v>1048.4378676470585</v>
      </c>
      <c r="F31" s="58">
        <v>167.01786801470587</v>
      </c>
      <c r="G31" s="58">
        <v>116.09</v>
      </c>
      <c r="H31" s="58">
        <v>857.37</v>
      </c>
      <c r="I31" s="237">
        <v>24.05</v>
      </c>
      <c r="J31" s="38">
        <v>190</v>
      </c>
      <c r="K31" s="58">
        <v>734.98737113402046</v>
      </c>
      <c r="L31" s="58">
        <v>117.08469097938143</v>
      </c>
      <c r="M31" s="58">
        <v>96.310103872978189</v>
      </c>
      <c r="N31" s="58">
        <v>601.04288659793815</v>
      </c>
      <c r="O31" s="237">
        <v>16.859792783505153</v>
      </c>
      <c r="P31" s="26"/>
    </row>
    <row r="32" spans="2:16" s="114" customFormat="1" ht="14.25" customHeight="1" x14ac:dyDescent="0.4">
      <c r="B32" s="37" t="s">
        <v>135</v>
      </c>
      <c r="C32" s="38">
        <v>89560</v>
      </c>
      <c r="D32" s="259">
        <v>1.5417169145562553</v>
      </c>
      <c r="E32" s="58">
        <v>764.49419167894632</v>
      </c>
      <c r="F32" s="58">
        <v>308.5327500106178</v>
      </c>
      <c r="G32" s="58">
        <v>245.51</v>
      </c>
      <c r="H32" s="58">
        <v>435.51837208003928</v>
      </c>
      <c r="I32" s="237">
        <v>20.449850931260887</v>
      </c>
      <c r="J32" s="38">
        <v>138070</v>
      </c>
      <c r="K32" s="58">
        <v>495.32703802418683</v>
      </c>
      <c r="L32" s="58">
        <v>199.90835295518818</v>
      </c>
      <c r="M32" s="58">
        <v>170.9046086031658</v>
      </c>
      <c r="N32" s="58">
        <v>282.16837737418393</v>
      </c>
      <c r="O32" s="237">
        <v>13.254829334395597</v>
      </c>
      <c r="P32" s="26"/>
    </row>
    <row r="33" spans="2:16" s="114" customFormat="1" ht="14.25" customHeight="1" x14ac:dyDescent="0.4">
      <c r="B33" s="37" t="s">
        <v>136</v>
      </c>
      <c r="C33" s="38">
        <v>1130</v>
      </c>
      <c r="D33" s="259">
        <v>1.6255545696539486</v>
      </c>
      <c r="E33" s="58">
        <v>906.42530612245002</v>
      </c>
      <c r="F33" s="58">
        <v>269.24386867790571</v>
      </c>
      <c r="G33" s="58">
        <v>234.78</v>
      </c>
      <c r="H33" s="58">
        <v>615.52296362023071</v>
      </c>
      <c r="I33" s="237">
        <v>21.619946761313223</v>
      </c>
      <c r="J33" s="38">
        <v>1830</v>
      </c>
      <c r="K33" s="58">
        <v>558.54733078602624</v>
      </c>
      <c r="L33" s="58">
        <v>165.45190103737659</v>
      </c>
      <c r="M33" s="58">
        <v>145.08000000000001</v>
      </c>
      <c r="N33" s="58">
        <v>379.74554155093369</v>
      </c>
      <c r="O33" s="237">
        <v>13.326187390829695</v>
      </c>
      <c r="P33" s="26"/>
    </row>
    <row r="34" spans="2:16" s="114" customFormat="1" ht="14.25" customHeight="1" x14ac:dyDescent="0.4">
      <c r="B34" s="37" t="s">
        <v>137</v>
      </c>
      <c r="C34" s="38">
        <v>3600</v>
      </c>
      <c r="D34" s="259">
        <v>1.5223673242567379</v>
      </c>
      <c r="E34" s="58">
        <v>1041.0478799666621</v>
      </c>
      <c r="F34" s="58">
        <v>279.8122617463186</v>
      </c>
      <c r="G34" s="58">
        <v>206.84</v>
      </c>
      <c r="H34" s="58">
        <v>739.35010280633514</v>
      </c>
      <c r="I34" s="237">
        <v>21.885515420950263</v>
      </c>
      <c r="J34" s="38">
        <v>5480</v>
      </c>
      <c r="K34" s="58">
        <v>684.68172294214628</v>
      </c>
      <c r="L34" s="58">
        <v>184.28349950996659</v>
      </c>
      <c r="M34" s="58">
        <v>145.5142030460872</v>
      </c>
      <c r="N34" s="58">
        <v>486.03441767222182</v>
      </c>
      <c r="O34" s="237">
        <v>14.363805475451725</v>
      </c>
      <c r="P34" s="26"/>
    </row>
    <row r="35" spans="2:16" s="114" customFormat="1" ht="14.25" customHeight="1" x14ac:dyDescent="0.4">
      <c r="B35" s="37" t="s">
        <v>138</v>
      </c>
      <c r="C35" s="38">
        <v>130</v>
      </c>
      <c r="D35" s="259">
        <v>1.4488188976377954</v>
      </c>
      <c r="E35" s="58">
        <v>1076.1108661417322</v>
      </c>
      <c r="F35" s="58">
        <v>163.81220472440941</v>
      </c>
      <c r="G35" s="58">
        <v>96.98</v>
      </c>
      <c r="H35" s="58">
        <v>892.09787401574795</v>
      </c>
      <c r="I35" s="237">
        <v>20.200787401574804</v>
      </c>
      <c r="J35" s="38">
        <v>180</v>
      </c>
      <c r="K35" s="58">
        <v>750.71978260869514</v>
      </c>
      <c r="L35" s="58">
        <v>113.85315217391306</v>
      </c>
      <c r="M35" s="58">
        <v>60.418592279639398</v>
      </c>
      <c r="N35" s="58">
        <v>622.86926630434789</v>
      </c>
      <c r="O35" s="237">
        <v>13.997363586956522</v>
      </c>
      <c r="P35" s="26"/>
    </row>
    <row r="36" spans="2:16" s="114" customFormat="1" ht="14.25" customHeight="1" x14ac:dyDescent="0.4">
      <c r="B36" s="37" t="s">
        <v>139</v>
      </c>
      <c r="C36" s="38">
        <v>1150</v>
      </c>
      <c r="D36" s="259">
        <v>1.5077989601386481</v>
      </c>
      <c r="E36" s="58">
        <v>1127.6539601386489</v>
      </c>
      <c r="F36" s="58">
        <v>179.92386481802424</v>
      </c>
      <c r="G36" s="58">
        <v>137.16</v>
      </c>
      <c r="H36" s="58">
        <v>924.64426343154241</v>
      </c>
      <c r="I36" s="237">
        <v>22.872261698440209</v>
      </c>
      <c r="J36" s="38">
        <v>1740</v>
      </c>
      <c r="K36" s="58">
        <v>748.41377011494308</v>
      </c>
      <c r="L36" s="58">
        <v>118.89123497762284</v>
      </c>
      <c r="M36" s="58">
        <v>86.638977981246455</v>
      </c>
      <c r="N36" s="58">
        <v>614.21979745791259</v>
      </c>
      <c r="O36" s="237">
        <v>15.161093678160919</v>
      </c>
      <c r="P36" s="26"/>
    </row>
    <row r="37" spans="2:16" s="114" customFormat="1" ht="14.25" customHeight="1" x14ac:dyDescent="0.4">
      <c r="B37" s="37" t="s">
        <v>140</v>
      </c>
      <c r="C37" s="38">
        <v>1400</v>
      </c>
      <c r="D37" s="259">
        <v>1.5899641577060932</v>
      </c>
      <c r="E37" s="58">
        <v>859.69159139784847</v>
      </c>
      <c r="F37" s="58">
        <v>114.85097497491044</v>
      </c>
      <c r="G37" s="58">
        <v>63.53</v>
      </c>
      <c r="H37" s="58">
        <v>721.50362007168462</v>
      </c>
      <c r="I37" s="237">
        <v>23.354078853046595</v>
      </c>
      <c r="J37" s="38">
        <v>2220</v>
      </c>
      <c r="K37" s="58">
        <v>544.54926510369683</v>
      </c>
      <c r="L37" s="58">
        <v>73.223817304705435</v>
      </c>
      <c r="M37" s="58">
        <v>39.287158222341219</v>
      </c>
      <c r="N37" s="58">
        <v>456.56297155538624</v>
      </c>
      <c r="O37" s="237">
        <v>14.773220063119929</v>
      </c>
      <c r="P37" s="26"/>
    </row>
    <row r="38" spans="2:16" s="114" customFormat="1" ht="14.25" customHeight="1" x14ac:dyDescent="0.4">
      <c r="B38" s="37" t="s">
        <v>141</v>
      </c>
      <c r="C38" s="38">
        <v>70</v>
      </c>
      <c r="D38" s="259">
        <v>1.5972222222222223</v>
      </c>
      <c r="E38" s="58">
        <v>1215.1788888888893</v>
      </c>
      <c r="F38" s="58">
        <v>143.1525</v>
      </c>
      <c r="G38" s="58">
        <v>111.58500000000001</v>
      </c>
      <c r="H38" s="58">
        <v>1043.9855555555557</v>
      </c>
      <c r="I38" s="237">
        <v>28.040833333333335</v>
      </c>
      <c r="J38" s="38">
        <v>120</v>
      </c>
      <c r="K38" s="58">
        <v>760.8076521739132</v>
      </c>
      <c r="L38" s="58">
        <v>89.625913043478278</v>
      </c>
      <c r="M38" s="58">
        <v>58.594926549468802</v>
      </c>
      <c r="N38" s="58">
        <v>653.62573913043457</v>
      </c>
      <c r="O38" s="237">
        <v>17.556002608695653</v>
      </c>
      <c r="P38" s="26"/>
    </row>
    <row r="39" spans="2:16" s="114" customFormat="1" ht="14.25" customHeight="1" x14ac:dyDescent="0.4">
      <c r="B39" s="37" t="s">
        <v>142</v>
      </c>
      <c r="C39" s="38">
        <v>290</v>
      </c>
      <c r="D39" s="259">
        <v>1.4668989547038327</v>
      </c>
      <c r="E39" s="58">
        <v>976.46519163763094</v>
      </c>
      <c r="F39" s="58">
        <v>210.22048766550515</v>
      </c>
      <c r="G39" s="58">
        <v>172.37</v>
      </c>
      <c r="H39" s="58">
        <v>746.27111498257841</v>
      </c>
      <c r="I39" s="237">
        <v>19.973588850174217</v>
      </c>
      <c r="J39" s="38">
        <v>420</v>
      </c>
      <c r="K39" s="58">
        <v>665.41159144893106</v>
      </c>
      <c r="L39" s="58">
        <v>143.36384787656709</v>
      </c>
      <c r="M39" s="58">
        <v>123.41500000000001</v>
      </c>
      <c r="N39" s="58">
        <v>508.48304462643625</v>
      </c>
      <c r="O39" s="237">
        <v>13.564698812351544</v>
      </c>
      <c r="P39" s="26"/>
    </row>
    <row r="40" spans="2:16" s="114" customFormat="1" ht="14.25" customHeight="1" x14ac:dyDescent="0.4">
      <c r="B40" s="37" t="s">
        <v>143</v>
      </c>
      <c r="C40" s="38">
        <v>3500</v>
      </c>
      <c r="D40" s="259">
        <v>1.5585379782981155</v>
      </c>
      <c r="E40" s="58">
        <v>1465.2283495145668</v>
      </c>
      <c r="F40" s="58">
        <v>212.53248722158841</v>
      </c>
      <c r="G40" s="58">
        <v>172.66</v>
      </c>
      <c r="H40" s="58">
        <v>1229.7078669331811</v>
      </c>
      <c r="I40" s="237">
        <v>22.997912621359223</v>
      </c>
      <c r="J40" s="38">
        <v>5460</v>
      </c>
      <c r="K40" s="58">
        <v>940.01979846097538</v>
      </c>
      <c r="L40" s="58">
        <v>136.73282885084294</v>
      </c>
      <c r="M40" s="58">
        <v>115.52509603725508</v>
      </c>
      <c r="N40" s="58">
        <v>788.52892537275625</v>
      </c>
      <c r="O40" s="237">
        <v>14.764407731769881</v>
      </c>
      <c r="P40" s="26"/>
    </row>
    <row r="41" spans="2:16" s="114" customFormat="1" ht="14.25" customHeight="1" x14ac:dyDescent="0.4">
      <c r="B41" s="37" t="s">
        <v>144</v>
      </c>
      <c r="C41" s="38">
        <v>1600</v>
      </c>
      <c r="D41" s="259">
        <v>1.548125</v>
      </c>
      <c r="E41" s="58">
        <v>1011.25758125</v>
      </c>
      <c r="F41" s="58">
        <v>251.92966874374989</v>
      </c>
      <c r="G41" s="58">
        <v>196.47500000000002</v>
      </c>
      <c r="H41" s="58">
        <v>737.2163374999999</v>
      </c>
      <c r="I41" s="237">
        <v>22.111574999999998</v>
      </c>
      <c r="J41" s="38">
        <v>2480</v>
      </c>
      <c r="K41" s="58">
        <v>653.48359305611621</v>
      </c>
      <c r="L41" s="58">
        <v>162.71911495800362</v>
      </c>
      <c r="M41" s="58">
        <v>129.56</v>
      </c>
      <c r="N41" s="58">
        <v>476.39904430773703</v>
      </c>
      <c r="O41" s="237">
        <v>14.365433992733145</v>
      </c>
      <c r="P41" s="26"/>
    </row>
    <row r="42" spans="2:16" s="114" customFormat="1" ht="14.25" customHeight="1" x14ac:dyDescent="0.4">
      <c r="B42" s="37" t="s">
        <v>145</v>
      </c>
      <c r="C42" s="38">
        <v>1890</v>
      </c>
      <c r="D42" s="259">
        <v>1.4989395546129374</v>
      </c>
      <c r="E42" s="58">
        <v>1073.4434676564156</v>
      </c>
      <c r="F42" s="58">
        <v>179.70648462460255</v>
      </c>
      <c r="G42" s="58">
        <v>138.685</v>
      </c>
      <c r="H42" s="58">
        <v>871.98658536585367</v>
      </c>
      <c r="I42" s="237">
        <v>21.750397667020149</v>
      </c>
      <c r="J42" s="38">
        <v>2830</v>
      </c>
      <c r="K42" s="58">
        <v>716.25620445702225</v>
      </c>
      <c r="L42" s="58">
        <v>119.80782725639516</v>
      </c>
      <c r="M42" s="58">
        <v>93.64</v>
      </c>
      <c r="N42" s="58">
        <v>581.92818811029758</v>
      </c>
      <c r="O42" s="237">
        <v>14.520189458790236</v>
      </c>
      <c r="P42" s="26"/>
    </row>
    <row r="43" spans="2:16" s="114" customFormat="1" ht="14.25" customHeight="1" x14ac:dyDescent="0.4">
      <c r="B43" s="37" t="s">
        <v>146</v>
      </c>
      <c r="C43" s="38">
        <v>32220</v>
      </c>
      <c r="D43" s="259">
        <v>1.687521335691897</v>
      </c>
      <c r="E43" s="58">
        <v>884.10313099340374</v>
      </c>
      <c r="F43" s="58">
        <v>340.2569195951948</v>
      </c>
      <c r="G43" s="58">
        <v>268.38</v>
      </c>
      <c r="H43" s="58">
        <v>520.86856562082983</v>
      </c>
      <c r="I43" s="237">
        <v>22.995531452689072</v>
      </c>
      <c r="J43" s="38">
        <v>54380</v>
      </c>
      <c r="K43" s="58">
        <v>524.19587582989288</v>
      </c>
      <c r="L43" s="58">
        <v>201.83916010262675</v>
      </c>
      <c r="M43" s="58">
        <v>170.49065523726458</v>
      </c>
      <c r="N43" s="58">
        <v>308.7250264537015</v>
      </c>
      <c r="O43" s="237">
        <v>13.642380394284348</v>
      </c>
      <c r="P43" s="26"/>
    </row>
    <row r="44" spans="2:16" s="114" customFormat="1" ht="14.25" customHeight="1" x14ac:dyDescent="0.4">
      <c r="B44" s="37" t="s">
        <v>147</v>
      </c>
      <c r="C44" s="38">
        <v>4530</v>
      </c>
      <c r="D44" s="259">
        <v>1.6961801722234489</v>
      </c>
      <c r="E44" s="58">
        <v>1036.9643409141086</v>
      </c>
      <c r="F44" s="58">
        <v>282.48545147052346</v>
      </c>
      <c r="G44" s="58">
        <v>208.22</v>
      </c>
      <c r="H44" s="58">
        <v>730.93469419297855</v>
      </c>
      <c r="I44" s="237">
        <v>23.596153676308234</v>
      </c>
      <c r="J44" s="38">
        <v>7680</v>
      </c>
      <c r="K44" s="58">
        <v>612.37620151002204</v>
      </c>
      <c r="L44" s="58">
        <v>166.94164643474431</v>
      </c>
      <c r="M44" s="58">
        <v>137.02795379742909</v>
      </c>
      <c r="N44" s="58">
        <v>431.55549407373672</v>
      </c>
      <c r="O44" s="237">
        <v>13.909693725592295</v>
      </c>
      <c r="P44" s="26"/>
    </row>
    <row r="45" spans="2:16" s="114" customFormat="1" ht="14.25" customHeight="1" x14ac:dyDescent="0.4">
      <c r="B45" s="37" t="s">
        <v>148</v>
      </c>
      <c r="C45" s="38">
        <v>260</v>
      </c>
      <c r="D45" s="259">
        <v>1.4274509803921569</v>
      </c>
      <c r="E45" s="58">
        <v>1150.3831764705888</v>
      </c>
      <c r="F45" s="58">
        <v>163.71113723529416</v>
      </c>
      <c r="G45" s="58">
        <v>130.1</v>
      </c>
      <c r="H45" s="58">
        <v>966.07199999999989</v>
      </c>
      <c r="I45" s="237">
        <v>20.600039215686277</v>
      </c>
      <c r="J45" s="38">
        <v>360</v>
      </c>
      <c r="K45" s="58">
        <v>803.24664835164924</v>
      </c>
      <c r="L45" s="58">
        <v>114.55272880998686</v>
      </c>
      <c r="M45" s="58">
        <v>88.404119969657856</v>
      </c>
      <c r="N45" s="58">
        <v>674.2562972359259</v>
      </c>
      <c r="O45" s="237">
        <v>14.437621978021978</v>
      </c>
      <c r="P45" s="26"/>
    </row>
    <row r="46" spans="2:16" s="114" customFormat="1" ht="14.25" customHeight="1" x14ac:dyDescent="0.4">
      <c r="B46" s="37" t="s">
        <v>149</v>
      </c>
      <c r="C46" s="38">
        <v>16920</v>
      </c>
      <c r="D46" s="259">
        <v>1.6472847603852745</v>
      </c>
      <c r="E46" s="58">
        <v>862.44088932222576</v>
      </c>
      <c r="F46" s="58">
        <v>326.36739170773643</v>
      </c>
      <c r="G46" s="58">
        <v>267.44</v>
      </c>
      <c r="H46" s="58">
        <v>513.7235230160137</v>
      </c>
      <c r="I46" s="237">
        <v>22.316176800803639</v>
      </c>
      <c r="J46" s="38">
        <v>27880</v>
      </c>
      <c r="K46" s="58">
        <v>524.11666714495846</v>
      </c>
      <c r="L46" s="58">
        <v>198.29495638733673</v>
      </c>
      <c r="M46" s="58">
        <v>168.0626208012261</v>
      </c>
      <c r="N46" s="58">
        <v>312.21929418182083</v>
      </c>
      <c r="O46" s="237">
        <v>13.581899451160455</v>
      </c>
      <c r="P46" s="26"/>
    </row>
    <row r="47" spans="2:16" s="114" customFormat="1" ht="14.25" customHeight="1" x14ac:dyDescent="0.4">
      <c r="B47" s="37" t="s">
        <v>150</v>
      </c>
      <c r="C47" s="38">
        <v>14530</v>
      </c>
      <c r="D47" s="259">
        <v>1.5479565157561579</v>
      </c>
      <c r="E47" s="58">
        <v>889.52338378973673</v>
      </c>
      <c r="F47" s="58">
        <v>246.46368239487379</v>
      </c>
      <c r="G47" s="58">
        <v>190.375</v>
      </c>
      <c r="H47" s="58">
        <v>621.08329709646353</v>
      </c>
      <c r="I47" s="237">
        <v>22.026469650474748</v>
      </c>
      <c r="J47" s="38">
        <v>22500</v>
      </c>
      <c r="K47" s="58">
        <v>574.70667926038584</v>
      </c>
      <c r="L47" s="58">
        <v>159.18155729075201</v>
      </c>
      <c r="M47" s="58">
        <v>132.39500000000001</v>
      </c>
      <c r="N47" s="58">
        <v>401.31380629190778</v>
      </c>
      <c r="O47" s="237">
        <v>14.243658725220019</v>
      </c>
      <c r="P47" s="26"/>
    </row>
    <row r="48" spans="2:16" s="114" customFormat="1" ht="14.25" customHeight="1" x14ac:dyDescent="0.4">
      <c r="B48" s="37" t="s">
        <v>151</v>
      </c>
      <c r="C48" s="38">
        <v>450</v>
      </c>
      <c r="D48" s="259">
        <v>1.6302895322939865</v>
      </c>
      <c r="E48" s="58">
        <v>1597.155189309578</v>
      </c>
      <c r="F48" s="58">
        <v>239.48229398663725</v>
      </c>
      <c r="G48" s="58">
        <v>191.86</v>
      </c>
      <c r="H48" s="58">
        <v>1334.6234521158131</v>
      </c>
      <c r="I48" s="237">
        <v>23.049443207126952</v>
      </c>
      <c r="J48" s="38">
        <v>730</v>
      </c>
      <c r="K48" s="58">
        <v>976.59025956284199</v>
      </c>
      <c r="L48" s="58">
        <v>146.73268764870406</v>
      </c>
      <c r="M48" s="58">
        <v>121.20450179825031</v>
      </c>
      <c r="N48" s="58">
        <v>815.73264211222897</v>
      </c>
      <c r="O48" s="237">
        <v>14.124929644808743</v>
      </c>
      <c r="P48" s="26"/>
    </row>
    <row r="49" spans="2:16" s="114" customFormat="1" ht="14.25" customHeight="1" x14ac:dyDescent="0.4">
      <c r="B49" s="37" t="s">
        <v>152</v>
      </c>
      <c r="C49" s="38">
        <v>13910</v>
      </c>
      <c r="D49" s="259">
        <v>1.6424412335561787</v>
      </c>
      <c r="E49" s="58">
        <v>845.30740924448492</v>
      </c>
      <c r="F49" s="58">
        <v>308.63188052907776</v>
      </c>
      <c r="G49" s="58">
        <v>254.38</v>
      </c>
      <c r="H49" s="58">
        <v>514.5738005894616</v>
      </c>
      <c r="I49" s="237">
        <v>22.137266192221983</v>
      </c>
      <c r="J49" s="38">
        <v>22850</v>
      </c>
      <c r="K49" s="58">
        <v>515.40854954481506</v>
      </c>
      <c r="L49" s="58">
        <v>188.11719020686502</v>
      </c>
      <c r="M49" s="58">
        <v>162.16101373762149</v>
      </c>
      <c r="N49" s="58">
        <v>313.79704161778318</v>
      </c>
      <c r="O49" s="237">
        <v>13.516282711834736</v>
      </c>
      <c r="P49" s="26"/>
    </row>
    <row r="50" spans="2:16" s="114" customFormat="1" ht="14.25" customHeight="1" x14ac:dyDescent="0.4">
      <c r="B50" s="37" t="s">
        <v>153</v>
      </c>
      <c r="C50" s="38">
        <v>27650</v>
      </c>
      <c r="D50" s="259">
        <v>1.5859762051133692</v>
      </c>
      <c r="E50" s="58">
        <v>856.66773876251773</v>
      </c>
      <c r="F50" s="58">
        <v>352.72233356308425</v>
      </c>
      <c r="G50" s="58">
        <v>280.64</v>
      </c>
      <c r="H50" s="58">
        <v>482.05836039489384</v>
      </c>
      <c r="I50" s="237">
        <v>21.898117744910138</v>
      </c>
      <c r="J50" s="38">
        <v>43860</v>
      </c>
      <c r="K50" s="58">
        <v>540.65767471554727</v>
      </c>
      <c r="L50" s="58">
        <v>222.55979251559376</v>
      </c>
      <c r="M50" s="58">
        <v>188.15894082489734</v>
      </c>
      <c r="N50" s="58">
        <v>304.28773111313848</v>
      </c>
      <c r="O50" s="237">
        <v>13.816556725266205</v>
      </c>
      <c r="P50" s="26"/>
    </row>
    <row r="51" spans="2:16" s="114" customFormat="1" ht="14.25" customHeight="1" x14ac:dyDescent="0.4">
      <c r="B51" s="37" t="s">
        <v>154</v>
      </c>
      <c r="C51" s="38">
        <v>10020</v>
      </c>
      <c r="D51" s="259">
        <v>1.2755489021956088</v>
      </c>
      <c r="E51" s="58">
        <v>890.89029940118542</v>
      </c>
      <c r="F51" s="58">
        <v>228.18910578892243</v>
      </c>
      <c r="G51" s="58">
        <v>176.04000000000002</v>
      </c>
      <c r="H51" s="58">
        <v>642.03971457085834</v>
      </c>
      <c r="I51" s="237">
        <v>20.733604790419161</v>
      </c>
      <c r="J51" s="38">
        <v>12780</v>
      </c>
      <c r="K51" s="58">
        <v>698.64915030121404</v>
      </c>
      <c r="L51" s="58">
        <v>179.13550804262553</v>
      </c>
      <c r="M51" s="58">
        <v>144.94847786525298</v>
      </c>
      <c r="N51" s="58">
        <v>503.29751350047326</v>
      </c>
      <c r="O51" s="237">
        <v>16.272673499726157</v>
      </c>
      <c r="P51" s="26"/>
    </row>
    <row r="52" spans="2:16" s="114" customFormat="1" ht="14.25" customHeight="1" x14ac:dyDescent="0.4">
      <c r="B52" s="37" t="s">
        <v>155</v>
      </c>
      <c r="C52" s="38">
        <v>7520</v>
      </c>
      <c r="D52" s="259">
        <v>1.6929521276595745</v>
      </c>
      <c r="E52" s="58">
        <v>903.53493484042122</v>
      </c>
      <c r="F52" s="58">
        <v>265.10422210172828</v>
      </c>
      <c r="G52" s="58">
        <v>206.51</v>
      </c>
      <c r="H52" s="58">
        <v>614.75647739361705</v>
      </c>
      <c r="I52" s="237">
        <v>23.727385638297871</v>
      </c>
      <c r="J52" s="38">
        <v>12730</v>
      </c>
      <c r="K52" s="58">
        <v>534.17436179404069</v>
      </c>
      <c r="L52" s="58">
        <v>156.68301582271204</v>
      </c>
      <c r="M52" s="58">
        <v>131.6</v>
      </c>
      <c r="N52" s="58">
        <v>363.51997671785125</v>
      </c>
      <c r="O52" s="237">
        <v>14.002764472547327</v>
      </c>
      <c r="P52" s="26"/>
    </row>
    <row r="53" spans="2:16" s="114" customFormat="1" ht="14.25" customHeight="1" x14ac:dyDescent="0.4">
      <c r="B53" s="37" t="s">
        <v>156</v>
      </c>
      <c r="C53" s="38">
        <v>3760</v>
      </c>
      <c r="D53" s="259">
        <v>1.5849508109545334</v>
      </c>
      <c r="E53" s="58">
        <v>964.94493751661776</v>
      </c>
      <c r="F53" s="58">
        <v>210.39771602499383</v>
      </c>
      <c r="G53" s="58">
        <v>172.93</v>
      </c>
      <c r="H53" s="58">
        <v>732.65776123371438</v>
      </c>
      <c r="I53" s="237">
        <v>21.90005317734645</v>
      </c>
      <c r="J53" s="38">
        <v>5960</v>
      </c>
      <c r="K53" s="58">
        <v>608.55237544035981</v>
      </c>
      <c r="L53" s="58">
        <v>132.62978163918947</v>
      </c>
      <c r="M53" s="58">
        <v>109.95644806795715</v>
      </c>
      <c r="N53" s="58">
        <v>462.09180017947466</v>
      </c>
      <c r="O53" s="237">
        <v>13.837476664989095</v>
      </c>
      <c r="P53" s="26"/>
    </row>
    <row r="54" spans="2:16" s="114" customFormat="1" ht="14.25" customHeight="1" x14ac:dyDescent="0.4">
      <c r="B54" s="37" t="s">
        <v>157</v>
      </c>
      <c r="C54" s="38">
        <v>6270</v>
      </c>
      <c r="D54" s="259">
        <v>1.4104608515388295</v>
      </c>
      <c r="E54" s="58">
        <v>1048.481773241906</v>
      </c>
      <c r="F54" s="58">
        <v>189.21214957678222</v>
      </c>
      <c r="G54" s="58">
        <v>136.54</v>
      </c>
      <c r="H54" s="58">
        <v>837.07830649019286</v>
      </c>
      <c r="I54" s="237">
        <v>22.135507893477911</v>
      </c>
      <c r="J54" s="38">
        <v>8850</v>
      </c>
      <c r="K54" s="58">
        <v>742.97370717919114</v>
      </c>
      <c r="L54" s="58">
        <v>134.37911113588402</v>
      </c>
      <c r="M54" s="58">
        <v>100.9378019745518</v>
      </c>
      <c r="N54" s="58">
        <v>592.77038082017054</v>
      </c>
      <c r="O54" s="237">
        <v>15.784646783493498</v>
      </c>
      <c r="P54" s="26"/>
    </row>
    <row r="55" spans="2:16" s="114" customFormat="1" ht="14.25" customHeight="1" x14ac:dyDescent="0.4">
      <c r="B55" s="37" t="s">
        <v>158</v>
      </c>
      <c r="C55" s="38">
        <v>4430</v>
      </c>
      <c r="D55" s="259">
        <v>1.5327609579755987</v>
      </c>
      <c r="E55" s="58">
        <v>989.53334839584227</v>
      </c>
      <c r="F55" s="58">
        <v>215.92387710709428</v>
      </c>
      <c r="G55" s="58">
        <v>176.32</v>
      </c>
      <c r="H55" s="58">
        <v>751.83213962946218</v>
      </c>
      <c r="I55" s="237">
        <v>21.777331676457298</v>
      </c>
      <c r="J55" s="38">
        <v>6780</v>
      </c>
      <c r="K55" s="58">
        <v>646.25544369103727</v>
      </c>
      <c r="L55" s="58">
        <v>141.22962801399791</v>
      </c>
      <c r="M55" s="58">
        <v>120.81</v>
      </c>
      <c r="N55" s="58">
        <v>490.79007996950077</v>
      </c>
      <c r="O55" s="237">
        <v>14.235735731132074</v>
      </c>
      <c r="P55" s="26"/>
    </row>
    <row r="56" spans="2:16" s="114" customFormat="1" ht="14.25" customHeight="1" x14ac:dyDescent="0.4">
      <c r="B56" s="37" t="s">
        <v>159</v>
      </c>
      <c r="C56" s="38">
        <v>16510</v>
      </c>
      <c r="D56" s="259">
        <v>1.4391351744186047</v>
      </c>
      <c r="E56" s="58">
        <v>895.6824854651253</v>
      </c>
      <c r="F56" s="58">
        <v>244.90109677870427</v>
      </c>
      <c r="G56" s="58">
        <v>182.41500000000002</v>
      </c>
      <c r="H56" s="58">
        <v>629.0691472868217</v>
      </c>
      <c r="I56" s="237">
        <v>21.737017320736435</v>
      </c>
      <c r="J56" s="38">
        <v>23760</v>
      </c>
      <c r="K56" s="58">
        <v>622.61828136178463</v>
      </c>
      <c r="L56" s="58">
        <v>170.30192323765931</v>
      </c>
      <c r="M56" s="58">
        <v>131.66</v>
      </c>
      <c r="N56" s="58">
        <v>437.1343440695187</v>
      </c>
      <c r="O56" s="237">
        <v>15.199369919622944</v>
      </c>
      <c r="P56" s="26"/>
    </row>
    <row r="57" spans="2:16" s="114" customFormat="1" ht="14.25" customHeight="1" x14ac:dyDescent="0.4">
      <c r="B57" s="37" t="s">
        <v>160</v>
      </c>
      <c r="C57" s="38">
        <v>3530</v>
      </c>
      <c r="D57" s="259">
        <v>1.4811561348824029</v>
      </c>
      <c r="E57" s="58">
        <v>978.41763672428488</v>
      </c>
      <c r="F57" s="58">
        <v>266.3068716236894</v>
      </c>
      <c r="G57" s="58">
        <v>190.3</v>
      </c>
      <c r="H57" s="58">
        <v>690.64228109946157</v>
      </c>
      <c r="I57" s="237">
        <v>21.481428166619441</v>
      </c>
      <c r="J57" s="38">
        <v>5230</v>
      </c>
      <c r="K57" s="58">
        <v>661.15249091257431</v>
      </c>
      <c r="L57" s="58">
        <v>179.95298417615572</v>
      </c>
      <c r="M57" s="58">
        <v>135.89876143908981</v>
      </c>
      <c r="N57" s="58">
        <v>466.66379598644352</v>
      </c>
      <c r="O57" s="237">
        <v>14.544450105222881</v>
      </c>
      <c r="P57" s="26"/>
    </row>
    <row r="58" spans="2:16" s="114" customFormat="1" ht="14.25" customHeight="1" x14ac:dyDescent="0.4">
      <c r="B58" s="37" t="s">
        <v>161</v>
      </c>
      <c r="C58" s="38">
        <v>1710</v>
      </c>
      <c r="D58" s="259">
        <v>1.5250875145857643</v>
      </c>
      <c r="E58" s="58">
        <v>1040.6842882147007</v>
      </c>
      <c r="F58" s="58">
        <v>146.28739206534442</v>
      </c>
      <c r="G58" s="58">
        <v>100.11500000000001</v>
      </c>
      <c r="H58" s="58">
        <v>871.5620420070012</v>
      </c>
      <c r="I58" s="237">
        <v>22.834854142357059</v>
      </c>
      <c r="J58" s="38">
        <v>2610</v>
      </c>
      <c r="K58" s="58">
        <v>683.659131599082</v>
      </c>
      <c r="L58" s="58">
        <v>96.260376690616368</v>
      </c>
      <c r="M58" s="58">
        <v>66.344999999999999</v>
      </c>
      <c r="N58" s="58">
        <v>572.35824674460378</v>
      </c>
      <c r="O58" s="237">
        <v>15.040508110175976</v>
      </c>
      <c r="P58" s="26"/>
    </row>
    <row r="59" spans="2:16" s="114" customFormat="1" ht="14.25" customHeight="1" x14ac:dyDescent="0.4">
      <c r="B59" s="37" t="s">
        <v>162</v>
      </c>
      <c r="C59" s="38">
        <v>30</v>
      </c>
      <c r="D59" s="259">
        <v>1.6</v>
      </c>
      <c r="E59" s="58">
        <v>1262.1313333333337</v>
      </c>
      <c r="F59" s="58">
        <v>167.82033333333331</v>
      </c>
      <c r="G59" s="58">
        <v>130.44</v>
      </c>
      <c r="H59" s="58">
        <v>1070.8013333333333</v>
      </c>
      <c r="I59" s="237">
        <v>23.509666666666664</v>
      </c>
      <c r="J59" s="38">
        <v>50</v>
      </c>
      <c r="K59" s="58">
        <v>788.83208333333357</v>
      </c>
      <c r="L59" s="58">
        <v>104.88770833333335</v>
      </c>
      <c r="M59" s="58">
        <v>76.454273503122465</v>
      </c>
      <c r="N59" s="58">
        <v>669.25083333333328</v>
      </c>
      <c r="O59" s="237">
        <v>14.693539583333333</v>
      </c>
      <c r="P59" s="26"/>
    </row>
    <row r="60" spans="2:16" s="114" customFormat="1" ht="14.25" customHeight="1" x14ac:dyDescent="0.4">
      <c r="B60" s="37" t="s">
        <v>163</v>
      </c>
      <c r="C60" s="38">
        <v>390</v>
      </c>
      <c r="D60" s="259">
        <v>1.470737913486005</v>
      </c>
      <c r="E60" s="58">
        <v>1197.1544783715019</v>
      </c>
      <c r="F60" s="58">
        <v>178.39620876335883</v>
      </c>
      <c r="G60" s="58">
        <v>135.15</v>
      </c>
      <c r="H60" s="58">
        <v>997.51407124681941</v>
      </c>
      <c r="I60" s="237">
        <v>21.244198473282442</v>
      </c>
      <c r="J60" s="38">
        <v>580</v>
      </c>
      <c r="K60" s="58">
        <v>814.38195501730229</v>
      </c>
      <c r="L60" s="58">
        <v>121.63656553162295</v>
      </c>
      <c r="M60" s="58">
        <v>90.575555815585346</v>
      </c>
      <c r="N60" s="58">
        <v>678.25679214304432</v>
      </c>
      <c r="O60" s="237">
        <v>14.488596885813148</v>
      </c>
      <c r="P60" s="26"/>
    </row>
    <row r="61" spans="2:16" s="114" customFormat="1" ht="14.25" customHeight="1" x14ac:dyDescent="0.4">
      <c r="B61" s="37" t="s">
        <v>164</v>
      </c>
      <c r="C61" s="38">
        <v>3690</v>
      </c>
      <c r="D61" s="259">
        <v>1.5027100271002709</v>
      </c>
      <c r="E61" s="58">
        <v>975.90767208672105</v>
      </c>
      <c r="F61" s="58">
        <v>227.98737394308938</v>
      </c>
      <c r="G61" s="58">
        <v>175.965</v>
      </c>
      <c r="H61" s="58">
        <v>725.73702439024396</v>
      </c>
      <c r="I61" s="237">
        <v>22.237989159891598</v>
      </c>
      <c r="J61" s="38">
        <v>5550</v>
      </c>
      <c r="K61" s="58">
        <v>650.15576014427756</v>
      </c>
      <c r="L61" s="58">
        <v>152.08345830102959</v>
      </c>
      <c r="M61" s="58">
        <v>123.78343653250776</v>
      </c>
      <c r="N61" s="58">
        <v>483.11543176522684</v>
      </c>
      <c r="O61" s="237">
        <v>14.992169197475203</v>
      </c>
      <c r="P61" s="26"/>
    </row>
    <row r="62" spans="2:16" s="114" customFormat="1" ht="14.25" customHeight="1" x14ac:dyDescent="0.4">
      <c r="B62" s="37" t="s">
        <v>165</v>
      </c>
      <c r="C62" s="38">
        <v>6840</v>
      </c>
      <c r="D62" s="259">
        <v>1.5047535468772855</v>
      </c>
      <c r="E62" s="58">
        <v>988.3025654526831</v>
      </c>
      <c r="F62" s="58">
        <v>250.42579936960561</v>
      </c>
      <c r="G62" s="58">
        <v>191.99</v>
      </c>
      <c r="H62" s="58">
        <v>716.13133245575546</v>
      </c>
      <c r="I62" s="237">
        <v>21.763249963434255</v>
      </c>
      <c r="J62" s="38">
        <v>10290</v>
      </c>
      <c r="K62" s="58">
        <v>657.61906395799758</v>
      </c>
      <c r="L62" s="58">
        <v>166.84582811936318</v>
      </c>
      <c r="M62" s="58">
        <v>137.31</v>
      </c>
      <c r="N62" s="58">
        <v>476.28130397326788</v>
      </c>
      <c r="O62" s="237">
        <v>14.503771559097977</v>
      </c>
      <c r="P62" s="26"/>
    </row>
    <row r="63" spans="2:16" s="114" customFormat="1" ht="14.25" customHeight="1" x14ac:dyDescent="0.4">
      <c r="B63" s="37" t="s">
        <v>166</v>
      </c>
      <c r="C63" s="38">
        <v>5230</v>
      </c>
      <c r="D63" s="259">
        <v>1.6849760765550239</v>
      </c>
      <c r="E63" s="58">
        <v>933.52284210526045</v>
      </c>
      <c r="F63" s="58">
        <v>276.10733590239272</v>
      </c>
      <c r="G63" s="58">
        <v>222.02</v>
      </c>
      <c r="H63" s="58">
        <v>633.41441913875599</v>
      </c>
      <c r="I63" s="237">
        <v>24.009427751196171</v>
      </c>
      <c r="J63" s="38">
        <v>8800</v>
      </c>
      <c r="K63" s="58">
        <v>554.90762039981541</v>
      </c>
      <c r="L63" s="58">
        <v>164.10381268295779</v>
      </c>
      <c r="M63" s="58">
        <v>138.06993031091983</v>
      </c>
      <c r="N63" s="58">
        <v>376.55052967704898</v>
      </c>
      <c r="O63" s="237">
        <v>14.258227816901409</v>
      </c>
      <c r="P63" s="26"/>
    </row>
    <row r="64" spans="2:16" s="114" customFormat="1" ht="14.25" customHeight="1" x14ac:dyDescent="0.4">
      <c r="B64" s="37" t="s">
        <v>167</v>
      </c>
      <c r="C64" s="38">
        <v>950</v>
      </c>
      <c r="D64" s="259">
        <v>1.5959915611814346</v>
      </c>
      <c r="E64" s="58">
        <v>1108.8749683544331</v>
      </c>
      <c r="F64" s="58">
        <v>183.94946210970468</v>
      </c>
      <c r="G64" s="58">
        <v>131.02000000000001</v>
      </c>
      <c r="H64" s="58">
        <v>900.84409282700415</v>
      </c>
      <c r="I64" s="237">
        <v>24.081413502109704</v>
      </c>
      <c r="J64" s="38">
        <v>1510</v>
      </c>
      <c r="K64" s="58">
        <v>696.56449438202355</v>
      </c>
      <c r="L64" s="58">
        <v>115.84065262428848</v>
      </c>
      <c r="M64" s="58">
        <v>90.581283773506357</v>
      </c>
      <c r="N64" s="58">
        <v>565.57369866980946</v>
      </c>
      <c r="O64" s="237">
        <v>15.150143159286186</v>
      </c>
      <c r="P64" s="26"/>
    </row>
    <row r="65" spans="2:16" s="114" customFormat="1" ht="14.25" customHeight="1" x14ac:dyDescent="0.4">
      <c r="B65" s="37" t="s">
        <v>168</v>
      </c>
      <c r="C65" s="38">
        <v>540</v>
      </c>
      <c r="D65" s="259">
        <v>1.5271028037383179</v>
      </c>
      <c r="E65" s="58">
        <v>1127.1028037383176</v>
      </c>
      <c r="F65" s="58">
        <v>175.50996278504675</v>
      </c>
      <c r="G65" s="58">
        <v>133.81</v>
      </c>
      <c r="H65" s="58">
        <v>930.30463551401863</v>
      </c>
      <c r="I65" s="237">
        <v>21.288205607476637</v>
      </c>
      <c r="J65" s="38">
        <v>820</v>
      </c>
      <c r="K65" s="58">
        <v>739.13073439412506</v>
      </c>
      <c r="L65" s="58">
        <v>115.13330606748767</v>
      </c>
      <c r="M65" s="58">
        <v>77.172252906212194</v>
      </c>
      <c r="N65" s="58">
        <v>610.01369596708514</v>
      </c>
      <c r="O65" s="237">
        <v>13.983733047735617</v>
      </c>
      <c r="P65" s="26"/>
    </row>
    <row r="66" spans="2:16" s="114" customFormat="1" ht="14.25" customHeight="1" x14ac:dyDescent="0.4">
      <c r="B66" s="37" t="s">
        <v>169</v>
      </c>
      <c r="C66" s="38">
        <v>160</v>
      </c>
      <c r="D66" s="259">
        <v>1.4268292682926829</v>
      </c>
      <c r="E66" s="58">
        <v>1099.5068292682922</v>
      </c>
      <c r="F66" s="58">
        <v>169.492743902439</v>
      </c>
      <c r="G66" s="58">
        <v>138.69999999999999</v>
      </c>
      <c r="H66" s="58">
        <v>911.38658536585365</v>
      </c>
      <c r="I66" s="237">
        <v>18.627499999999998</v>
      </c>
      <c r="J66" s="38">
        <v>230</v>
      </c>
      <c r="K66" s="58">
        <v>766.86487179487165</v>
      </c>
      <c r="L66" s="58">
        <v>117.63267754581865</v>
      </c>
      <c r="M66" s="58">
        <v>95.031621338412691</v>
      </c>
      <c r="N66" s="58">
        <v>636.31277448057506</v>
      </c>
      <c r="O66" s="237">
        <v>12.919420940170939</v>
      </c>
      <c r="P66" s="26"/>
    </row>
    <row r="67" spans="2:16" s="114" customFormat="1" ht="14.25" customHeight="1" x14ac:dyDescent="0.4">
      <c r="B67" s="37" t="s">
        <v>170</v>
      </c>
      <c r="C67" s="38">
        <v>2000</v>
      </c>
      <c r="D67" s="259">
        <v>1.5702851425712856</v>
      </c>
      <c r="E67" s="58">
        <v>941.06647323661684</v>
      </c>
      <c r="F67" s="58">
        <v>158.03875437218613</v>
      </c>
      <c r="G67" s="58">
        <v>88.45</v>
      </c>
      <c r="H67" s="58">
        <v>759.71610305152581</v>
      </c>
      <c r="I67" s="237">
        <v>23.62334667333667</v>
      </c>
      <c r="J67" s="38">
        <v>3140</v>
      </c>
      <c r="K67" s="58">
        <v>599.57832430710107</v>
      </c>
      <c r="L67" s="58">
        <v>100.92953155861535</v>
      </c>
      <c r="M67" s="58">
        <v>58.59760194624652</v>
      </c>
      <c r="N67" s="58">
        <v>483.8076008548681</v>
      </c>
      <c r="O67" s="237">
        <v>15.039890028671552</v>
      </c>
      <c r="P67" s="26"/>
    </row>
    <row r="68" spans="2:16" s="114" customFormat="1" ht="14.25" customHeight="1" x14ac:dyDescent="0.4">
      <c r="B68" s="37" t="s">
        <v>171</v>
      </c>
      <c r="C68" s="38">
        <v>580</v>
      </c>
      <c r="D68" s="259">
        <v>1.5225694444444444</v>
      </c>
      <c r="E68" s="58">
        <v>1154.5112673611111</v>
      </c>
      <c r="F68" s="58">
        <v>174.7261286458332</v>
      </c>
      <c r="G68" s="58">
        <v>141.84500000000003</v>
      </c>
      <c r="H68" s="58">
        <v>958.90375000000006</v>
      </c>
      <c r="I68" s="237">
        <v>20.881388888888889</v>
      </c>
      <c r="J68" s="38">
        <v>880</v>
      </c>
      <c r="K68" s="58">
        <v>759.66670467502797</v>
      </c>
      <c r="L68" s="58">
        <v>115.15279912671788</v>
      </c>
      <c r="M68" s="58">
        <v>89.06</v>
      </c>
      <c r="N68" s="58">
        <v>630.75917632518929</v>
      </c>
      <c r="O68" s="237">
        <v>13.754729988597491</v>
      </c>
      <c r="P68" s="26"/>
    </row>
    <row r="69" spans="2:16" s="114" customFormat="1" ht="14.25" customHeight="1" x14ac:dyDescent="0.4">
      <c r="B69" s="37" t="s">
        <v>172</v>
      </c>
      <c r="C69" s="38">
        <v>10550</v>
      </c>
      <c r="D69" s="259">
        <v>1.6687209633071016</v>
      </c>
      <c r="E69" s="58">
        <v>1002.1844571916118</v>
      </c>
      <c r="F69" s="58">
        <v>273.7983900654213</v>
      </c>
      <c r="G69" s="58">
        <v>215.44</v>
      </c>
      <c r="H69" s="58">
        <v>705.06690622925953</v>
      </c>
      <c r="I69" s="237">
        <v>23.319159950696879</v>
      </c>
      <c r="J69" s="38">
        <v>17600</v>
      </c>
      <c r="K69" s="58">
        <v>600.56368693181389</v>
      </c>
      <c r="L69" s="58">
        <v>164.2345076761633</v>
      </c>
      <c r="M69" s="58">
        <v>132.17899402817298</v>
      </c>
      <c r="N69" s="58">
        <v>422.33275545526743</v>
      </c>
      <c r="O69" s="237">
        <v>13.996423193181817</v>
      </c>
      <c r="P69" s="26"/>
    </row>
    <row r="70" spans="2:16" s="114" customFormat="1" ht="14.25" customHeight="1" x14ac:dyDescent="0.4">
      <c r="B70" s="37" t="s">
        <v>173</v>
      </c>
      <c r="C70" s="38">
        <v>1630</v>
      </c>
      <c r="D70" s="259">
        <v>1.5792383292383292</v>
      </c>
      <c r="E70" s="58">
        <v>932.2671805896822</v>
      </c>
      <c r="F70" s="58">
        <v>263.72424443488916</v>
      </c>
      <c r="G70" s="58">
        <v>202.285</v>
      </c>
      <c r="H70" s="58">
        <v>645.410300982801</v>
      </c>
      <c r="I70" s="237">
        <v>24.109637592137592</v>
      </c>
      <c r="J70" s="38">
        <v>2570</v>
      </c>
      <c r="K70" s="58">
        <v>592.21630882925012</v>
      </c>
      <c r="L70" s="58">
        <v>167.62884185439663</v>
      </c>
      <c r="M70" s="58">
        <v>137.07253688703432</v>
      </c>
      <c r="N70" s="58">
        <v>409.88563366221871</v>
      </c>
      <c r="O70" s="237">
        <v>15.320487825748735</v>
      </c>
      <c r="P70" s="26"/>
    </row>
    <row r="71" spans="2:16" s="114" customFormat="1" ht="14.25" customHeight="1" x14ac:dyDescent="0.4">
      <c r="B71" s="37" t="s">
        <v>174</v>
      </c>
      <c r="C71" s="38">
        <v>570</v>
      </c>
      <c r="D71" s="259">
        <v>1.5636998254799301</v>
      </c>
      <c r="E71" s="58">
        <v>1080.0992495636992</v>
      </c>
      <c r="F71" s="58">
        <v>192.9539789703316</v>
      </c>
      <c r="G71" s="58">
        <v>151.61000000000001</v>
      </c>
      <c r="H71" s="58">
        <v>864.35579406631757</v>
      </c>
      <c r="I71" s="237">
        <v>22.789476439790576</v>
      </c>
      <c r="J71" s="38">
        <v>900</v>
      </c>
      <c r="K71" s="58">
        <v>694.23612723214251</v>
      </c>
      <c r="L71" s="58">
        <v>124.35573645940333</v>
      </c>
      <c r="M71" s="58">
        <v>92.916185805444883</v>
      </c>
      <c r="N71" s="58">
        <v>555.24863876076074</v>
      </c>
      <c r="O71" s="237">
        <v>14.631752678571429</v>
      </c>
      <c r="P71" s="26"/>
    </row>
    <row r="72" spans="2:16" s="114" customFormat="1" ht="14.25" customHeight="1" x14ac:dyDescent="0.4">
      <c r="B72" s="139" t="s">
        <v>312</v>
      </c>
      <c r="C72" s="41">
        <v>352430</v>
      </c>
      <c r="D72" s="260">
        <v>1.5650689790197092</v>
      </c>
      <c r="E72" s="138">
        <v>891.84936406507495</v>
      </c>
      <c r="F72" s="138">
        <v>277.85411068107157</v>
      </c>
      <c r="G72" s="138">
        <v>218.57</v>
      </c>
      <c r="H72" s="138">
        <v>592.1292653493216</v>
      </c>
      <c r="I72" s="98">
        <v>21.886228966932066</v>
      </c>
      <c r="J72" s="41">
        <v>551570</v>
      </c>
      <c r="K72" s="138">
        <v>570.00418660515413</v>
      </c>
      <c r="L72" s="138">
        <v>177.61680574642278</v>
      </c>
      <c r="M72" s="138">
        <v>149.13247920540456</v>
      </c>
      <c r="N72" s="138">
        <v>378.39721377974064</v>
      </c>
      <c r="O72" s="98">
        <v>14.003088933247033</v>
      </c>
      <c r="P72" s="26"/>
    </row>
    <row r="73" spans="2:16" s="114" customFormat="1" ht="6" customHeight="1" x14ac:dyDescent="0.4">
      <c r="B73" s="35" t="s">
        <v>252</v>
      </c>
      <c r="C73" s="36"/>
      <c r="D73" s="36"/>
      <c r="E73" s="36"/>
      <c r="F73" s="36"/>
      <c r="G73" s="36"/>
      <c r="H73" s="36"/>
      <c r="I73" s="94"/>
      <c r="J73" s="38"/>
      <c r="K73" s="58"/>
      <c r="L73" s="40"/>
      <c r="M73" s="40"/>
      <c r="N73" s="58"/>
      <c r="O73" s="248"/>
      <c r="P73" s="26"/>
    </row>
    <row r="74" spans="2:16" s="114" customFormat="1" ht="14.25" customHeight="1" x14ac:dyDescent="0.4">
      <c r="B74" s="1" t="s">
        <v>387</v>
      </c>
      <c r="C74" s="108"/>
      <c r="D74" s="108"/>
      <c r="E74" s="108"/>
      <c r="F74" s="108"/>
      <c r="G74" s="108"/>
      <c r="H74" s="108"/>
      <c r="I74" s="236"/>
      <c r="J74" s="108"/>
      <c r="K74" s="136"/>
      <c r="L74" s="136"/>
      <c r="M74" s="108"/>
      <c r="N74" s="108"/>
      <c r="O74" s="137"/>
      <c r="P74" s="26"/>
    </row>
    <row r="75" spans="2:16" s="114" customFormat="1" ht="14.25" customHeight="1" x14ac:dyDescent="0.4">
      <c r="B75" s="37" t="s">
        <v>117</v>
      </c>
      <c r="C75" s="38">
        <v>1630</v>
      </c>
      <c r="D75" s="142">
        <v>1.7030674846625766</v>
      </c>
      <c r="E75" s="58">
        <v>1116.6747730061379</v>
      </c>
      <c r="F75" s="58">
        <v>598.79793863803684</v>
      </c>
      <c r="G75" s="58">
        <v>487.72500000000002</v>
      </c>
      <c r="H75" s="58">
        <v>0</v>
      </c>
      <c r="I75" s="237">
        <v>521.42540490797546</v>
      </c>
      <c r="J75" s="38">
        <v>2780</v>
      </c>
      <c r="K75" s="58">
        <v>655.1288040345836</v>
      </c>
      <c r="L75" s="58">
        <v>350.33498668244812</v>
      </c>
      <c r="M75" s="58">
        <v>303.27500000000003</v>
      </c>
      <c r="N75" s="58">
        <v>0</v>
      </c>
      <c r="O75" s="237">
        <v>306.87028285302597</v>
      </c>
      <c r="P75" s="26"/>
    </row>
    <row r="76" spans="2:16" s="114" customFormat="1" ht="14.25" customHeight="1" x14ac:dyDescent="0.4">
      <c r="B76" s="37" t="s">
        <v>118</v>
      </c>
      <c r="C76" s="38">
        <v>10</v>
      </c>
      <c r="D76" s="142">
        <v>1</v>
      </c>
      <c r="E76" s="58">
        <v>756.76</v>
      </c>
      <c r="F76" s="58">
        <v>163.21</v>
      </c>
      <c r="G76" s="58">
        <v>163.21</v>
      </c>
      <c r="H76" s="58">
        <v>0</v>
      </c>
      <c r="I76" s="237">
        <v>593.54999999999995</v>
      </c>
      <c r="J76" s="38">
        <v>10</v>
      </c>
      <c r="K76" s="58">
        <v>756.76</v>
      </c>
      <c r="L76" s="58">
        <v>163.21</v>
      </c>
      <c r="M76" s="58">
        <v>163.21</v>
      </c>
      <c r="N76" s="58">
        <v>0</v>
      </c>
      <c r="O76" s="237">
        <v>593.54999999999995</v>
      </c>
      <c r="P76" s="26"/>
    </row>
    <row r="77" spans="2:16" s="114" customFormat="1" ht="14.25" customHeight="1" x14ac:dyDescent="0.4">
      <c r="B77" s="37" t="s">
        <v>119</v>
      </c>
      <c r="C77" s="38">
        <v>50</v>
      </c>
      <c r="D77" s="142">
        <v>1.5217391304347827</v>
      </c>
      <c r="E77" s="58">
        <v>1264.7784782608694</v>
      </c>
      <c r="F77" s="58">
        <v>565.15108695652179</v>
      </c>
      <c r="G77" s="58">
        <v>516.18500000000006</v>
      </c>
      <c r="H77" s="58">
        <v>0</v>
      </c>
      <c r="I77" s="237">
        <v>699.62739130434784</v>
      </c>
      <c r="J77" s="38">
        <v>70</v>
      </c>
      <c r="K77" s="58">
        <v>831.14014285714279</v>
      </c>
      <c r="L77" s="58">
        <v>371.38499999999993</v>
      </c>
      <c r="M77" s="58">
        <v>334.81592282706197</v>
      </c>
      <c r="N77" s="58">
        <v>0</v>
      </c>
      <c r="O77" s="237">
        <v>459.75514285714286</v>
      </c>
      <c r="P77" s="26"/>
    </row>
    <row r="78" spans="2:16" s="114" customFormat="1" ht="14.25" customHeight="1" x14ac:dyDescent="0.4">
      <c r="B78" s="37" t="s">
        <v>120</v>
      </c>
      <c r="C78" s="38">
        <v>200</v>
      </c>
      <c r="D78" s="142">
        <v>1.7908163265306123</v>
      </c>
      <c r="E78" s="58">
        <v>1265.1278061224496</v>
      </c>
      <c r="F78" s="58">
        <v>459.02908163265295</v>
      </c>
      <c r="G78" s="58">
        <v>404.49</v>
      </c>
      <c r="H78" s="58">
        <v>0</v>
      </c>
      <c r="I78" s="237">
        <v>806.09872448979593</v>
      </c>
      <c r="J78" s="38">
        <v>350</v>
      </c>
      <c r="K78" s="58">
        <v>705.90330484330536</v>
      </c>
      <c r="L78" s="58">
        <v>254.59858655882738</v>
      </c>
      <c r="M78" s="58">
        <v>215.41</v>
      </c>
      <c r="N78" s="58">
        <v>0</v>
      </c>
      <c r="O78" s="237">
        <v>451.30471880341878</v>
      </c>
      <c r="P78" s="26"/>
    </row>
    <row r="79" spans="2:16" s="114" customFormat="1" ht="14.25" customHeight="1" x14ac:dyDescent="0.4">
      <c r="B79" s="37" t="s">
        <v>121</v>
      </c>
      <c r="C79" s="38">
        <v>50</v>
      </c>
      <c r="D79" s="142">
        <v>1.5918367346938775</v>
      </c>
      <c r="E79" s="58">
        <v>1358.5244897959185</v>
      </c>
      <c r="F79" s="58">
        <v>598.66326530612241</v>
      </c>
      <c r="G79" s="58">
        <v>567.46</v>
      </c>
      <c r="H79" s="58">
        <v>0</v>
      </c>
      <c r="I79" s="237">
        <v>759.86122448979586</v>
      </c>
      <c r="J79" s="38">
        <v>80</v>
      </c>
      <c r="K79" s="58">
        <v>853.43205128205148</v>
      </c>
      <c r="L79" s="58">
        <v>376.08333333333331</v>
      </c>
      <c r="M79" s="58">
        <v>319.50616388957224</v>
      </c>
      <c r="N79" s="58">
        <v>0</v>
      </c>
      <c r="O79" s="237">
        <v>477.34871794871793</v>
      </c>
      <c r="P79" s="26"/>
    </row>
    <row r="80" spans="2:16" s="114" customFormat="1" ht="14.25" customHeight="1" x14ac:dyDescent="0.4">
      <c r="B80" s="37" t="s">
        <v>122</v>
      </c>
      <c r="C80" s="38">
        <v>20</v>
      </c>
      <c r="D80" s="142">
        <v>1.55</v>
      </c>
      <c r="E80" s="58">
        <v>1245.663</v>
      </c>
      <c r="F80" s="58">
        <v>435.84800000000013</v>
      </c>
      <c r="G80" s="58">
        <v>390.66500000000002</v>
      </c>
      <c r="H80" s="58">
        <v>0</v>
      </c>
      <c r="I80" s="237">
        <v>809.81499999999994</v>
      </c>
      <c r="J80" s="38">
        <v>30</v>
      </c>
      <c r="K80" s="58">
        <v>803.65354838709675</v>
      </c>
      <c r="L80" s="58">
        <v>281.19225806451624</v>
      </c>
      <c r="M80" s="58">
        <v>251.97</v>
      </c>
      <c r="N80" s="58">
        <v>0</v>
      </c>
      <c r="O80" s="237">
        <v>522.46129032258057</v>
      </c>
      <c r="P80" s="26"/>
    </row>
    <row r="81" spans="2:16" s="114" customFormat="1" ht="14.25" customHeight="1" x14ac:dyDescent="0.4">
      <c r="B81" s="37" t="s">
        <v>123</v>
      </c>
      <c r="C81" s="38">
        <v>1370</v>
      </c>
      <c r="D81" s="142">
        <v>1.813138686131387</v>
      </c>
      <c r="E81" s="58">
        <v>1200.3915036496369</v>
      </c>
      <c r="F81" s="58">
        <v>483.68382483211695</v>
      </c>
      <c r="G81" s="58">
        <v>404.49</v>
      </c>
      <c r="H81" s="58">
        <v>0</v>
      </c>
      <c r="I81" s="237">
        <v>717.52362773722632</v>
      </c>
      <c r="J81" s="38">
        <v>2480</v>
      </c>
      <c r="K81" s="58">
        <v>660.12090982286679</v>
      </c>
      <c r="L81" s="58">
        <v>265.83975132811139</v>
      </c>
      <c r="M81" s="58">
        <v>222.69612386852964</v>
      </c>
      <c r="N81" s="58">
        <v>0</v>
      </c>
      <c r="O81" s="237">
        <v>394.73117854267315</v>
      </c>
      <c r="P81" s="26"/>
    </row>
    <row r="82" spans="2:16" s="114" customFormat="1" ht="14.25" customHeight="1" x14ac:dyDescent="0.4">
      <c r="B82" s="37" t="s">
        <v>124</v>
      </c>
      <c r="C82" s="38">
        <v>20</v>
      </c>
      <c r="D82" s="142">
        <v>1.368421052631579</v>
      </c>
      <c r="E82" s="58">
        <v>1232.5147368421053</v>
      </c>
      <c r="F82" s="58">
        <v>353.22157894736841</v>
      </c>
      <c r="G82" s="58">
        <v>351.94</v>
      </c>
      <c r="H82" s="58">
        <v>0</v>
      </c>
      <c r="I82" s="237">
        <v>879.29315789473685</v>
      </c>
      <c r="J82" s="38">
        <v>30</v>
      </c>
      <c r="K82" s="58">
        <v>900.68384615384628</v>
      </c>
      <c r="L82" s="58">
        <v>258.12346153846158</v>
      </c>
      <c r="M82" s="58">
        <v>202.52983398240804</v>
      </c>
      <c r="N82" s="58">
        <v>0</v>
      </c>
      <c r="O82" s="237">
        <v>642.56038076923073</v>
      </c>
      <c r="P82" s="26"/>
    </row>
    <row r="83" spans="2:16" s="114" customFormat="1" ht="14.25" customHeight="1" x14ac:dyDescent="0.4">
      <c r="B83" s="37" t="s">
        <v>125</v>
      </c>
      <c r="C83" s="38">
        <v>250</v>
      </c>
      <c r="D83" s="142">
        <v>1.7509881422924902</v>
      </c>
      <c r="E83" s="58">
        <v>1324.1663241106728</v>
      </c>
      <c r="F83" s="58">
        <v>595.52146245059294</v>
      </c>
      <c r="G83" s="58">
        <v>526.64</v>
      </c>
      <c r="H83" s="58">
        <v>0</v>
      </c>
      <c r="I83" s="237">
        <v>728.70134387351777</v>
      </c>
      <c r="J83" s="38">
        <v>440</v>
      </c>
      <c r="K83" s="58">
        <v>757.37232505643362</v>
      </c>
      <c r="L83" s="58">
        <v>340.39072610460488</v>
      </c>
      <c r="M83" s="58">
        <v>279.48</v>
      </c>
      <c r="N83" s="58">
        <v>0</v>
      </c>
      <c r="O83" s="237">
        <v>417.01385711060948</v>
      </c>
      <c r="P83" s="26"/>
    </row>
    <row r="84" spans="2:16" s="114" customFormat="1" ht="14.25" customHeight="1" x14ac:dyDescent="0.4">
      <c r="B84" s="37" t="s">
        <v>126</v>
      </c>
      <c r="C84" s="38">
        <v>210</v>
      </c>
      <c r="D84" s="142">
        <v>1.6135265700483092</v>
      </c>
      <c r="E84" s="58">
        <v>889.78545893719831</v>
      </c>
      <c r="F84" s="58">
        <v>612.06589357487951</v>
      </c>
      <c r="G84" s="58">
        <v>535.82000000000005</v>
      </c>
      <c r="H84" s="58">
        <v>0</v>
      </c>
      <c r="I84" s="237">
        <v>277.90584541062805</v>
      </c>
      <c r="J84" s="38">
        <v>330</v>
      </c>
      <c r="K84" s="58">
        <v>556.74275449101754</v>
      </c>
      <c r="L84" s="58">
        <v>383.6428874204513</v>
      </c>
      <c r="M84" s="58">
        <v>353.59684897745149</v>
      </c>
      <c r="N84" s="58">
        <v>0</v>
      </c>
      <c r="O84" s="237">
        <v>173.21531646706586</v>
      </c>
      <c r="P84" s="26"/>
    </row>
    <row r="85" spans="2:16" s="114" customFormat="1" ht="14.25" customHeight="1" x14ac:dyDescent="0.4">
      <c r="B85" s="37" t="s">
        <v>127</v>
      </c>
      <c r="C85" s="38">
        <v>20</v>
      </c>
      <c r="D85" s="142">
        <v>1.5454545454545454</v>
      </c>
      <c r="E85" s="58">
        <v>1380.9136363636364</v>
      </c>
      <c r="F85" s="58">
        <v>364.36363636363632</v>
      </c>
      <c r="G85" s="58">
        <v>308.565</v>
      </c>
      <c r="H85" s="58">
        <v>0</v>
      </c>
      <c r="I85" s="237">
        <v>1016.55</v>
      </c>
      <c r="J85" s="38">
        <v>30</v>
      </c>
      <c r="K85" s="58">
        <v>905.99470588235283</v>
      </c>
      <c r="L85" s="58">
        <v>235.78144094877857</v>
      </c>
      <c r="M85" s="58">
        <v>203.34</v>
      </c>
      <c r="N85" s="58">
        <v>0</v>
      </c>
      <c r="O85" s="237">
        <v>670.21326470588235</v>
      </c>
      <c r="P85" s="26"/>
    </row>
    <row r="86" spans="2:16" s="114" customFormat="1" ht="14.25" customHeight="1" x14ac:dyDescent="0.4">
      <c r="B86" s="37" t="s">
        <v>128</v>
      </c>
      <c r="C86" s="38">
        <v>170</v>
      </c>
      <c r="D86" s="142">
        <v>1.871345029239766</v>
      </c>
      <c r="E86" s="58">
        <v>1226.7603508771929</v>
      </c>
      <c r="F86" s="58">
        <v>535.29508771929886</v>
      </c>
      <c r="G86" s="58">
        <v>450.32</v>
      </c>
      <c r="H86" s="58">
        <v>0</v>
      </c>
      <c r="I86" s="237">
        <v>691.59479532163743</v>
      </c>
      <c r="J86" s="38">
        <v>320</v>
      </c>
      <c r="K86" s="58">
        <v>668.97871875000033</v>
      </c>
      <c r="L86" s="58">
        <v>292.30984927279707</v>
      </c>
      <c r="M86" s="58">
        <v>250.80202168503683</v>
      </c>
      <c r="N86" s="58">
        <v>0</v>
      </c>
      <c r="O86" s="237">
        <v>376.73808874999997</v>
      </c>
      <c r="P86" s="26"/>
    </row>
    <row r="87" spans="2:16" s="114" customFormat="1" ht="14.25" customHeight="1" x14ac:dyDescent="0.4">
      <c r="B87" s="37" t="s">
        <v>129</v>
      </c>
      <c r="C87" s="38">
        <v>90</v>
      </c>
      <c r="D87" s="142">
        <v>1.8791208791208791</v>
      </c>
      <c r="E87" s="58">
        <v>1234.6437362637364</v>
      </c>
      <c r="F87" s="58">
        <v>264.24208791208787</v>
      </c>
      <c r="G87" s="58">
        <v>79.34</v>
      </c>
      <c r="H87" s="58">
        <v>0</v>
      </c>
      <c r="I87" s="237">
        <v>977.78692307692313</v>
      </c>
      <c r="J87" s="38">
        <v>170</v>
      </c>
      <c r="K87" s="58">
        <v>661.52304093567284</v>
      </c>
      <c r="L87" s="58">
        <v>140.07973851324965</v>
      </c>
      <c r="M87" s="58">
        <v>19.672997103833566</v>
      </c>
      <c r="N87" s="58">
        <v>0</v>
      </c>
      <c r="O87" s="237">
        <v>525.37347719298248</v>
      </c>
      <c r="P87" s="26"/>
    </row>
    <row r="88" spans="2:16" s="114" customFormat="1" ht="14.25" customHeight="1" x14ac:dyDescent="0.4">
      <c r="B88" s="37" t="s">
        <v>130</v>
      </c>
      <c r="C88" s="38">
        <v>30</v>
      </c>
      <c r="D88" s="142">
        <v>1.5357142857142858</v>
      </c>
      <c r="E88" s="58">
        <v>1263.0457142857142</v>
      </c>
      <c r="F88" s="58">
        <v>687.50214285714276</v>
      </c>
      <c r="G88" s="58">
        <v>581.21</v>
      </c>
      <c r="H88" s="58">
        <v>0</v>
      </c>
      <c r="I88" s="237">
        <v>575.54357142857145</v>
      </c>
      <c r="J88" s="38">
        <v>40</v>
      </c>
      <c r="K88" s="58">
        <v>822.44837209302318</v>
      </c>
      <c r="L88" s="58">
        <v>447.67581395348822</v>
      </c>
      <c r="M88" s="58">
        <v>396.32</v>
      </c>
      <c r="N88" s="58">
        <v>0</v>
      </c>
      <c r="O88" s="237">
        <v>374.77256279069769</v>
      </c>
      <c r="P88" s="26"/>
    </row>
    <row r="89" spans="2:16" s="114" customFormat="1" ht="14.25" customHeight="1" x14ac:dyDescent="0.4">
      <c r="B89" s="37" t="s">
        <v>131</v>
      </c>
      <c r="C89" s="38">
        <v>160</v>
      </c>
      <c r="D89" s="142">
        <v>1.7051282051282051</v>
      </c>
      <c r="E89" s="58">
        <v>984.83980769230755</v>
      </c>
      <c r="F89" s="58">
        <v>638.70884615384603</v>
      </c>
      <c r="G89" s="58">
        <v>564.65000000000009</v>
      </c>
      <c r="H89" s="58">
        <v>0</v>
      </c>
      <c r="I89" s="237">
        <v>350.90115384615387</v>
      </c>
      <c r="J89" s="38">
        <v>270</v>
      </c>
      <c r="K89" s="58">
        <v>576.49454887218042</v>
      </c>
      <c r="L89" s="58">
        <v>372.87000075361027</v>
      </c>
      <c r="M89" s="58">
        <v>324.0976987603766</v>
      </c>
      <c r="N89" s="58">
        <v>0</v>
      </c>
      <c r="O89" s="237">
        <v>206.51142556390977</v>
      </c>
      <c r="P89" s="26"/>
    </row>
    <row r="90" spans="2:16" s="114" customFormat="1" ht="14.25" customHeight="1" x14ac:dyDescent="0.4">
      <c r="B90" s="37" t="s">
        <v>132</v>
      </c>
      <c r="C90" s="38">
        <v>20</v>
      </c>
      <c r="D90" s="142">
        <v>2.25</v>
      </c>
      <c r="E90" s="58">
        <v>1125.2395000000001</v>
      </c>
      <c r="F90" s="58">
        <v>623.17150000000004</v>
      </c>
      <c r="G90" s="58">
        <v>565.87</v>
      </c>
      <c r="H90" s="58">
        <v>0</v>
      </c>
      <c r="I90" s="237">
        <v>502.06800000000004</v>
      </c>
      <c r="J90" s="38">
        <v>50</v>
      </c>
      <c r="K90" s="58">
        <v>506.92933333333343</v>
      </c>
      <c r="L90" s="58">
        <v>278.65338613643081</v>
      </c>
      <c r="M90" s="58">
        <v>272.35142585662152</v>
      </c>
      <c r="N90" s="58">
        <v>0</v>
      </c>
      <c r="O90" s="237">
        <v>228.27594888888888</v>
      </c>
      <c r="P90" s="26"/>
    </row>
    <row r="91" spans="2:16" s="114" customFormat="1" ht="14.25" customHeight="1" x14ac:dyDescent="0.4">
      <c r="B91" s="37" t="s">
        <v>133</v>
      </c>
      <c r="C91" s="38">
        <v>60</v>
      </c>
      <c r="D91" s="142">
        <v>1.609375</v>
      </c>
      <c r="E91" s="58">
        <v>1368.5303124999996</v>
      </c>
      <c r="F91" s="58">
        <v>522.90703125000005</v>
      </c>
      <c r="G91" s="58">
        <v>547.66000000000008</v>
      </c>
      <c r="H91" s="58">
        <v>0</v>
      </c>
      <c r="I91" s="237">
        <v>858.2940625</v>
      </c>
      <c r="J91" s="38">
        <v>100</v>
      </c>
      <c r="K91" s="58">
        <v>830.18970873786407</v>
      </c>
      <c r="L91" s="58">
        <v>313.75090626414317</v>
      </c>
      <c r="M91" s="58">
        <v>274.87</v>
      </c>
      <c r="N91" s="58">
        <v>0</v>
      </c>
      <c r="O91" s="237">
        <v>524.31190873786409</v>
      </c>
      <c r="P91" s="26"/>
    </row>
    <row r="92" spans="2:16" s="114" customFormat="1" ht="14.25" customHeight="1" x14ac:dyDescent="0.4">
      <c r="B92" s="37" t="s">
        <v>134</v>
      </c>
      <c r="C92" s="38">
        <v>20</v>
      </c>
      <c r="D92" s="142">
        <v>2.15</v>
      </c>
      <c r="E92" s="58">
        <v>1321.4755</v>
      </c>
      <c r="F92" s="58">
        <v>579.46550000000002</v>
      </c>
      <c r="G92" s="58">
        <v>551.69500000000005</v>
      </c>
      <c r="H92" s="58">
        <v>0</v>
      </c>
      <c r="I92" s="237">
        <v>742.01</v>
      </c>
      <c r="J92" s="38">
        <v>40</v>
      </c>
      <c r="K92" s="58">
        <v>637.27023255813958</v>
      </c>
      <c r="L92" s="58">
        <v>282.75883720930238</v>
      </c>
      <c r="M92" s="58">
        <v>225.17908226596285</v>
      </c>
      <c r="N92" s="58">
        <v>0</v>
      </c>
      <c r="O92" s="237">
        <v>354.5113953488372</v>
      </c>
      <c r="P92" s="26"/>
    </row>
    <row r="93" spans="2:16" s="114" customFormat="1" ht="14.25" customHeight="1" x14ac:dyDescent="0.4">
      <c r="B93" s="37" t="s">
        <v>135</v>
      </c>
      <c r="C93" s="38">
        <v>4010</v>
      </c>
      <c r="D93" s="142">
        <v>1.5463378176382661</v>
      </c>
      <c r="E93" s="58">
        <v>817.65932984553956</v>
      </c>
      <c r="F93" s="58">
        <v>611.27522413054339</v>
      </c>
      <c r="G93" s="58">
        <v>492.40499999999997</v>
      </c>
      <c r="H93" s="58">
        <v>0</v>
      </c>
      <c r="I93" s="237">
        <v>208.36934728450424</v>
      </c>
      <c r="J93" s="38">
        <v>6210</v>
      </c>
      <c r="K93" s="58">
        <v>529.58052360238423</v>
      </c>
      <c r="L93" s="58">
        <v>395.73327923839304</v>
      </c>
      <c r="M93" s="58">
        <v>344.50414182013714</v>
      </c>
      <c r="N93" s="58">
        <v>0</v>
      </c>
      <c r="O93" s="237">
        <v>135.14220981150314</v>
      </c>
      <c r="P93" s="26"/>
    </row>
    <row r="94" spans="2:16" s="114" customFormat="1" ht="14.25" customHeight="1" x14ac:dyDescent="0.4">
      <c r="B94" s="37" t="s">
        <v>136</v>
      </c>
      <c r="C94" s="38">
        <v>40</v>
      </c>
      <c r="D94" s="142">
        <v>1.6666666666666667</v>
      </c>
      <c r="E94" s="58">
        <v>917.952051282051</v>
      </c>
      <c r="F94" s="58">
        <v>622.80128282051282</v>
      </c>
      <c r="G94" s="58">
        <v>531.98</v>
      </c>
      <c r="H94" s="58">
        <v>0</v>
      </c>
      <c r="I94" s="237">
        <v>295.15076923076919</v>
      </c>
      <c r="J94" s="38">
        <v>70</v>
      </c>
      <c r="K94" s="58">
        <v>550.77123076923078</v>
      </c>
      <c r="L94" s="58">
        <v>373.71062752811031</v>
      </c>
      <c r="M94" s="58">
        <v>318.7</v>
      </c>
      <c r="N94" s="58">
        <v>0</v>
      </c>
      <c r="O94" s="237">
        <v>177.06060153846153</v>
      </c>
      <c r="P94" s="26"/>
    </row>
    <row r="95" spans="2:16" s="114" customFormat="1" ht="14.25" customHeight="1" x14ac:dyDescent="0.4">
      <c r="B95" s="37" t="s">
        <v>137</v>
      </c>
      <c r="C95" s="38">
        <v>450</v>
      </c>
      <c r="D95" s="142">
        <v>1.7566964285714286</v>
      </c>
      <c r="E95" s="58">
        <v>1216.9645312499995</v>
      </c>
      <c r="F95" s="58">
        <v>668.57426339285689</v>
      </c>
      <c r="G95" s="58">
        <v>594.83000000000004</v>
      </c>
      <c r="H95" s="58">
        <v>0</v>
      </c>
      <c r="I95" s="237">
        <v>550.60279017857135</v>
      </c>
      <c r="J95" s="38">
        <v>790</v>
      </c>
      <c r="K95" s="58">
        <v>690.8685260482838</v>
      </c>
      <c r="L95" s="58">
        <v>378.74846526302252</v>
      </c>
      <c r="M95" s="58">
        <v>321.49</v>
      </c>
      <c r="N95" s="58">
        <v>0</v>
      </c>
      <c r="O95" s="237">
        <v>313.37954015247777</v>
      </c>
      <c r="P95" s="26"/>
    </row>
    <row r="96" spans="2:16" s="114" customFormat="1" ht="14.25" customHeight="1" x14ac:dyDescent="0.4">
      <c r="B96" s="37" t="s">
        <v>138</v>
      </c>
      <c r="C96" s="38">
        <v>20</v>
      </c>
      <c r="D96" s="142">
        <v>1.55</v>
      </c>
      <c r="E96" s="58">
        <v>1221.9545000000003</v>
      </c>
      <c r="F96" s="58">
        <v>518.37800500000014</v>
      </c>
      <c r="G96" s="58">
        <v>428.125</v>
      </c>
      <c r="H96" s="58">
        <v>0</v>
      </c>
      <c r="I96" s="237">
        <v>703.57650000000001</v>
      </c>
      <c r="J96" s="38">
        <v>30</v>
      </c>
      <c r="K96" s="58">
        <v>788.35774193548377</v>
      </c>
      <c r="L96" s="58">
        <v>334.4374225806452</v>
      </c>
      <c r="M96" s="58">
        <v>272.46665015608266</v>
      </c>
      <c r="N96" s="58">
        <v>0</v>
      </c>
      <c r="O96" s="237">
        <v>453.92032258064518</v>
      </c>
      <c r="P96" s="26"/>
    </row>
    <row r="97" spans="2:16" s="114" customFormat="1" ht="14.25" customHeight="1" x14ac:dyDescent="0.4">
      <c r="B97" s="37" t="s">
        <v>139</v>
      </c>
      <c r="C97" s="38">
        <v>130</v>
      </c>
      <c r="D97" s="142">
        <v>1.5503875968992249</v>
      </c>
      <c r="E97" s="58">
        <v>1227.9262790697665</v>
      </c>
      <c r="F97" s="58">
        <v>507.72007751938014</v>
      </c>
      <c r="G97" s="58">
        <v>443.95</v>
      </c>
      <c r="H97" s="58">
        <v>0</v>
      </c>
      <c r="I97" s="237">
        <v>720.31829457364336</v>
      </c>
      <c r="J97" s="38">
        <v>200</v>
      </c>
      <c r="K97" s="58">
        <v>781.90974999999992</v>
      </c>
      <c r="L97" s="58">
        <v>323.9591252559714</v>
      </c>
      <c r="M97" s="58">
        <v>293.34795150344934</v>
      </c>
      <c r="N97" s="58">
        <v>0</v>
      </c>
      <c r="O97" s="237">
        <v>458.02292699999998</v>
      </c>
      <c r="P97" s="26"/>
    </row>
    <row r="98" spans="2:16" s="114" customFormat="1" ht="14.25" customHeight="1" x14ac:dyDescent="0.4">
      <c r="B98" s="37" t="s">
        <v>140</v>
      </c>
      <c r="C98" s="38">
        <v>160</v>
      </c>
      <c r="D98" s="142">
        <v>1.8853503184713376</v>
      </c>
      <c r="E98" s="58">
        <v>1209.2338216560518</v>
      </c>
      <c r="F98" s="58">
        <v>342.25490471337559</v>
      </c>
      <c r="G98" s="58">
        <v>259.39999999999998</v>
      </c>
      <c r="H98" s="58">
        <v>0</v>
      </c>
      <c r="I98" s="237">
        <v>867.13777070063702</v>
      </c>
      <c r="J98" s="38">
        <v>300</v>
      </c>
      <c r="K98" s="58">
        <v>641.73175675675702</v>
      </c>
      <c r="L98" s="58">
        <v>182.08673470697789</v>
      </c>
      <c r="M98" s="58">
        <v>124.28055389085603</v>
      </c>
      <c r="N98" s="58">
        <v>0</v>
      </c>
      <c r="O98" s="237">
        <v>459.72927972972968</v>
      </c>
      <c r="P98" s="26"/>
    </row>
    <row r="99" spans="2:16" s="114" customFormat="1" ht="14.25" customHeight="1" x14ac:dyDescent="0.4">
      <c r="B99" s="37" t="s">
        <v>141</v>
      </c>
      <c r="C99" s="38">
        <v>10</v>
      </c>
      <c r="D99" s="142">
        <v>1.25</v>
      </c>
      <c r="E99" s="58">
        <v>1041.82</v>
      </c>
      <c r="F99" s="58">
        <v>319.22375</v>
      </c>
      <c r="G99" s="58">
        <v>337.54999999999995</v>
      </c>
      <c r="H99" s="58">
        <v>0</v>
      </c>
      <c r="I99" s="237">
        <v>722.59625000000005</v>
      </c>
      <c r="J99" s="38">
        <v>10</v>
      </c>
      <c r="K99" s="58">
        <v>833.4559999999999</v>
      </c>
      <c r="L99" s="58">
        <v>255.37900000000005</v>
      </c>
      <c r="M99" s="58">
        <v>286.04835125082116</v>
      </c>
      <c r="N99" s="58">
        <v>0</v>
      </c>
      <c r="O99" s="237">
        <v>578.077</v>
      </c>
      <c r="P99" s="26"/>
    </row>
    <row r="100" spans="2:16" s="114" customFormat="1" ht="14.25" customHeight="1" x14ac:dyDescent="0.4">
      <c r="B100" s="37" t="s">
        <v>142</v>
      </c>
      <c r="C100" s="38">
        <v>30</v>
      </c>
      <c r="D100" s="142">
        <v>1.5</v>
      </c>
      <c r="E100" s="58">
        <v>1216.7186666666669</v>
      </c>
      <c r="F100" s="58">
        <v>492.20333333333332</v>
      </c>
      <c r="G100" s="58">
        <v>423.78</v>
      </c>
      <c r="H100" s="58">
        <v>0</v>
      </c>
      <c r="I100" s="237">
        <v>724.51533333333327</v>
      </c>
      <c r="J100" s="38">
        <v>50</v>
      </c>
      <c r="K100" s="58">
        <v>811.14577777777777</v>
      </c>
      <c r="L100" s="58">
        <v>328.13555555555553</v>
      </c>
      <c r="M100" s="58">
        <v>303.2285248215228</v>
      </c>
      <c r="N100" s="58">
        <v>0</v>
      </c>
      <c r="O100" s="237">
        <v>483.01022444444448</v>
      </c>
      <c r="P100" s="26"/>
    </row>
    <row r="101" spans="2:16" s="114" customFormat="1" ht="14.25" customHeight="1" x14ac:dyDescent="0.4">
      <c r="B101" s="37" t="s">
        <v>143</v>
      </c>
      <c r="C101" s="38">
        <v>440</v>
      </c>
      <c r="D101" s="142">
        <v>1.7432432432432432</v>
      </c>
      <c r="E101" s="58">
        <v>1644.9239639639648</v>
      </c>
      <c r="F101" s="58">
        <v>519.31813085585566</v>
      </c>
      <c r="G101" s="58">
        <v>456.185</v>
      </c>
      <c r="H101" s="58">
        <v>0</v>
      </c>
      <c r="I101" s="237">
        <v>1126.2026576576577</v>
      </c>
      <c r="J101" s="38">
        <v>770</v>
      </c>
      <c r="K101" s="58">
        <v>952.04435400516866</v>
      </c>
      <c r="L101" s="58">
        <v>301.42818782399706</v>
      </c>
      <c r="M101" s="58">
        <v>235.0012753444513</v>
      </c>
      <c r="N101" s="58">
        <v>0</v>
      </c>
      <c r="O101" s="237">
        <v>650.95853036175708</v>
      </c>
      <c r="P101" s="26"/>
    </row>
    <row r="102" spans="2:16" s="114" customFormat="1" ht="14.25" customHeight="1" x14ac:dyDescent="0.4">
      <c r="B102" s="37" t="s">
        <v>144</v>
      </c>
      <c r="C102" s="38">
        <v>160</v>
      </c>
      <c r="D102" s="142">
        <v>1.6646341463414633</v>
      </c>
      <c r="E102" s="58">
        <v>1132.5701219512196</v>
      </c>
      <c r="F102" s="58">
        <v>633.06829268292677</v>
      </c>
      <c r="G102" s="58">
        <v>530.64499999999998</v>
      </c>
      <c r="H102" s="58">
        <v>0</v>
      </c>
      <c r="I102" s="237">
        <v>502.09121951219515</v>
      </c>
      <c r="J102" s="38">
        <v>270</v>
      </c>
      <c r="K102" s="58">
        <v>678.82333333333361</v>
      </c>
      <c r="L102" s="58">
        <v>378.53025137768202</v>
      </c>
      <c r="M102" s="58">
        <v>304.29110261669467</v>
      </c>
      <c r="N102" s="58">
        <v>0</v>
      </c>
      <c r="O102" s="237">
        <v>301.84861098901104</v>
      </c>
      <c r="P102" s="26"/>
    </row>
    <row r="103" spans="2:16" s="114" customFormat="1" ht="14.25" customHeight="1" x14ac:dyDescent="0.4">
      <c r="B103" s="37" t="s">
        <v>145</v>
      </c>
      <c r="C103" s="38">
        <v>250</v>
      </c>
      <c r="D103" s="142">
        <v>1.8779527559055118</v>
      </c>
      <c r="E103" s="58">
        <v>1314.0524409448817</v>
      </c>
      <c r="F103" s="58">
        <v>505.81736220472465</v>
      </c>
      <c r="G103" s="58">
        <v>455.56</v>
      </c>
      <c r="H103" s="58">
        <v>0</v>
      </c>
      <c r="I103" s="237">
        <v>808.23507874015741</v>
      </c>
      <c r="J103" s="38">
        <v>480</v>
      </c>
      <c r="K103" s="58">
        <v>697.82597484276778</v>
      </c>
      <c r="L103" s="58">
        <v>267.9807814406949</v>
      </c>
      <c r="M103" s="58">
        <v>228.38278959981261</v>
      </c>
      <c r="N103" s="58">
        <v>0</v>
      </c>
      <c r="O103" s="237">
        <v>429.84519433962265</v>
      </c>
      <c r="P103" s="26"/>
    </row>
    <row r="104" spans="2:16" s="114" customFormat="1" ht="14.25" customHeight="1" x14ac:dyDescent="0.4">
      <c r="B104" s="37" t="s">
        <v>146</v>
      </c>
      <c r="C104" s="38">
        <v>1620</v>
      </c>
      <c r="D104" s="142">
        <v>1.7458359037631093</v>
      </c>
      <c r="E104" s="58">
        <v>984.18613818630433</v>
      </c>
      <c r="F104" s="58">
        <v>696.4874397902521</v>
      </c>
      <c r="G104" s="58">
        <v>566.62</v>
      </c>
      <c r="H104" s="58">
        <v>0</v>
      </c>
      <c r="I104" s="237">
        <v>289.98975323874151</v>
      </c>
      <c r="J104" s="38">
        <v>2830</v>
      </c>
      <c r="K104" s="58">
        <v>564.27354770317947</v>
      </c>
      <c r="L104" s="58">
        <v>398.91695081122737</v>
      </c>
      <c r="M104" s="58">
        <v>352.23386355036968</v>
      </c>
      <c r="N104" s="58">
        <v>0</v>
      </c>
      <c r="O104" s="237">
        <v>166.6688644876325</v>
      </c>
      <c r="P104" s="26"/>
    </row>
    <row r="105" spans="2:16" s="114" customFormat="1" ht="14.25" customHeight="1" x14ac:dyDescent="0.4">
      <c r="B105" s="37" t="s">
        <v>147</v>
      </c>
      <c r="C105" s="38">
        <v>360</v>
      </c>
      <c r="D105" s="142">
        <v>1.8105849582172702</v>
      </c>
      <c r="E105" s="58">
        <v>1181.3184958217273</v>
      </c>
      <c r="F105" s="58">
        <v>650.69963788300799</v>
      </c>
      <c r="G105" s="58">
        <v>580.62</v>
      </c>
      <c r="H105" s="58">
        <v>0</v>
      </c>
      <c r="I105" s="237">
        <v>532.40994428969361</v>
      </c>
      <c r="J105" s="38">
        <v>650</v>
      </c>
      <c r="K105" s="58">
        <v>649.65584615384614</v>
      </c>
      <c r="L105" s="58">
        <v>357.28111411636854</v>
      </c>
      <c r="M105" s="58">
        <v>310.50861630186569</v>
      </c>
      <c r="N105" s="58">
        <v>0</v>
      </c>
      <c r="O105" s="237">
        <v>293.36396215384616</v>
      </c>
      <c r="P105" s="26"/>
    </row>
    <row r="106" spans="2:16" s="114" customFormat="1" ht="14.25" customHeight="1" x14ac:dyDescent="0.4">
      <c r="B106" s="37" t="s">
        <v>148</v>
      </c>
      <c r="C106" s="38">
        <v>30</v>
      </c>
      <c r="D106" s="142">
        <v>1.6333333333333333</v>
      </c>
      <c r="E106" s="58">
        <v>1327.5770000000002</v>
      </c>
      <c r="F106" s="58">
        <v>483.97699999999986</v>
      </c>
      <c r="G106" s="58">
        <v>431.55</v>
      </c>
      <c r="H106" s="58">
        <v>0</v>
      </c>
      <c r="I106" s="237">
        <v>843.6</v>
      </c>
      <c r="J106" s="38">
        <v>50</v>
      </c>
      <c r="K106" s="58">
        <v>812.80224489795899</v>
      </c>
      <c r="L106" s="58">
        <v>296.31244897959169</v>
      </c>
      <c r="M106" s="58">
        <v>222.87</v>
      </c>
      <c r="N106" s="58">
        <v>0</v>
      </c>
      <c r="O106" s="237">
        <v>516.48979591836735</v>
      </c>
      <c r="P106" s="26"/>
    </row>
    <row r="107" spans="2:16" s="114" customFormat="1" ht="14.25" customHeight="1" x14ac:dyDescent="0.4">
      <c r="B107" s="37" t="s">
        <v>149</v>
      </c>
      <c r="C107" s="38">
        <v>820</v>
      </c>
      <c r="D107" s="142">
        <v>1.678921568627451</v>
      </c>
      <c r="E107" s="58">
        <v>967.4327573529398</v>
      </c>
      <c r="F107" s="58">
        <v>687.94741419117577</v>
      </c>
      <c r="G107" s="58">
        <v>605.04999999999995</v>
      </c>
      <c r="H107" s="58">
        <v>0</v>
      </c>
      <c r="I107" s="237">
        <v>281.68843137254902</v>
      </c>
      <c r="J107" s="38">
        <v>1370</v>
      </c>
      <c r="K107" s="58">
        <v>579.61122627737188</v>
      </c>
      <c r="L107" s="58">
        <v>411.12618284175346</v>
      </c>
      <c r="M107" s="58">
        <v>366.67267583289265</v>
      </c>
      <c r="N107" s="58">
        <v>0</v>
      </c>
      <c r="O107" s="237">
        <v>169.78912255474452</v>
      </c>
      <c r="P107" s="26"/>
    </row>
    <row r="108" spans="2:16" s="114" customFormat="1" ht="14.25" customHeight="1" x14ac:dyDescent="0.4">
      <c r="B108" s="37" t="s">
        <v>150</v>
      </c>
      <c r="C108" s="38">
        <v>700</v>
      </c>
      <c r="D108" s="142">
        <v>1.7640287769784173</v>
      </c>
      <c r="E108" s="58">
        <v>1148.6445035971221</v>
      </c>
      <c r="F108" s="58">
        <v>659.21907915107852</v>
      </c>
      <c r="G108" s="58">
        <v>541.62</v>
      </c>
      <c r="H108" s="58">
        <v>0</v>
      </c>
      <c r="I108" s="237">
        <v>490.32507913669065</v>
      </c>
      <c r="J108" s="38">
        <v>1230</v>
      </c>
      <c r="K108" s="58">
        <v>652.48103588906974</v>
      </c>
      <c r="L108" s="58">
        <v>374.75909304022952</v>
      </c>
      <c r="M108" s="58">
        <v>325.88600971951928</v>
      </c>
      <c r="N108" s="58">
        <v>0</v>
      </c>
      <c r="O108" s="237">
        <v>278.23194241435561</v>
      </c>
      <c r="P108" s="26"/>
    </row>
    <row r="109" spans="2:16" s="114" customFormat="1" ht="14.25" customHeight="1" x14ac:dyDescent="0.4">
      <c r="B109" s="37" t="s">
        <v>151</v>
      </c>
      <c r="C109" s="38">
        <v>50</v>
      </c>
      <c r="D109" s="142">
        <v>1.5416666666666667</v>
      </c>
      <c r="E109" s="58">
        <v>1489.0383333333327</v>
      </c>
      <c r="F109" s="58">
        <v>560.38020833333337</v>
      </c>
      <c r="G109" s="58">
        <v>457.31</v>
      </c>
      <c r="H109" s="58">
        <v>0</v>
      </c>
      <c r="I109" s="237">
        <v>928.65812499999993</v>
      </c>
      <c r="J109" s="38">
        <v>70</v>
      </c>
      <c r="K109" s="58">
        <v>977.45594594594581</v>
      </c>
      <c r="L109" s="58">
        <v>374.08665817151302</v>
      </c>
      <c r="M109" s="58">
        <v>319.83124866928188</v>
      </c>
      <c r="N109" s="58">
        <v>0</v>
      </c>
      <c r="O109" s="237">
        <v>603.36929054054053</v>
      </c>
      <c r="P109" s="26"/>
    </row>
    <row r="110" spans="2:16" s="114" customFormat="1" ht="14.25" customHeight="1" x14ac:dyDescent="0.4">
      <c r="B110" s="37" t="s">
        <v>152</v>
      </c>
      <c r="C110" s="38">
        <v>500</v>
      </c>
      <c r="D110" s="142">
        <v>1.6653306613226453</v>
      </c>
      <c r="E110" s="58">
        <v>947.45346693386682</v>
      </c>
      <c r="F110" s="58">
        <v>664.98240474949944</v>
      </c>
      <c r="G110" s="58">
        <v>551.85</v>
      </c>
      <c r="H110" s="58">
        <v>0</v>
      </c>
      <c r="I110" s="237">
        <v>284.91336673346689</v>
      </c>
      <c r="J110" s="38">
        <v>830</v>
      </c>
      <c r="K110" s="58">
        <v>568.4280264741268</v>
      </c>
      <c r="L110" s="58">
        <v>398.81475455102378</v>
      </c>
      <c r="M110" s="58">
        <v>352.96</v>
      </c>
      <c r="N110" s="58">
        <v>0</v>
      </c>
      <c r="O110" s="237">
        <v>171.07982984356195</v>
      </c>
      <c r="P110" s="26"/>
    </row>
    <row r="111" spans="2:16" s="114" customFormat="1" ht="14.25" customHeight="1" x14ac:dyDescent="0.4">
      <c r="B111" s="37" t="s">
        <v>153</v>
      </c>
      <c r="C111" s="38">
        <v>1540</v>
      </c>
      <c r="D111" s="142">
        <v>1.6785714285714286</v>
      </c>
      <c r="E111" s="58">
        <v>1001.4083051948055</v>
      </c>
      <c r="F111" s="58">
        <v>736.51531805844252</v>
      </c>
      <c r="G111" s="58">
        <v>632.48500000000001</v>
      </c>
      <c r="H111" s="58">
        <v>0</v>
      </c>
      <c r="I111" s="237">
        <v>269.33724025974027</v>
      </c>
      <c r="J111" s="38">
        <v>2590</v>
      </c>
      <c r="K111" s="58">
        <v>599.87021276595704</v>
      </c>
      <c r="L111" s="58">
        <v>440.40028991633227</v>
      </c>
      <c r="M111" s="58">
        <v>386.74462935323385</v>
      </c>
      <c r="N111" s="58">
        <v>0</v>
      </c>
      <c r="O111" s="237">
        <v>162.11756305609285</v>
      </c>
      <c r="P111" s="26"/>
    </row>
    <row r="112" spans="2:16" s="114" customFormat="1" ht="14.25" customHeight="1" x14ac:dyDescent="0.4">
      <c r="B112" s="37" t="s">
        <v>154</v>
      </c>
      <c r="C112" s="38">
        <v>960</v>
      </c>
      <c r="D112" s="142">
        <v>1.4537902388369679</v>
      </c>
      <c r="E112" s="58">
        <v>1032.2333333333347</v>
      </c>
      <c r="F112" s="58">
        <v>577.47224299065351</v>
      </c>
      <c r="G112" s="58">
        <v>458.36</v>
      </c>
      <c r="H112" s="58">
        <v>0</v>
      </c>
      <c r="I112" s="237">
        <v>457.53053997923155</v>
      </c>
      <c r="J112" s="38">
        <v>1400</v>
      </c>
      <c r="K112" s="58">
        <v>714.09774285714514</v>
      </c>
      <c r="L112" s="58">
        <v>399.92337075618303</v>
      </c>
      <c r="M112" s="58">
        <v>347.62</v>
      </c>
      <c r="N112" s="58">
        <v>0</v>
      </c>
      <c r="O112" s="237">
        <v>316.0793575714286</v>
      </c>
      <c r="P112" s="26"/>
    </row>
    <row r="113" spans="2:16" s="114" customFormat="1" ht="14.25" customHeight="1" x14ac:dyDescent="0.4">
      <c r="B113" s="37" t="s">
        <v>155</v>
      </c>
      <c r="C113" s="38">
        <v>280</v>
      </c>
      <c r="D113" s="142">
        <v>1.7809187279151943</v>
      </c>
      <c r="E113" s="58">
        <v>1037.4565371024737</v>
      </c>
      <c r="F113" s="58">
        <v>609.95710247349837</v>
      </c>
      <c r="G113" s="58">
        <v>530.02</v>
      </c>
      <c r="H113" s="58">
        <v>0</v>
      </c>
      <c r="I113" s="237">
        <v>430.84307420494696</v>
      </c>
      <c r="J113" s="38">
        <v>500</v>
      </c>
      <c r="K113" s="58">
        <v>590.86001984126938</v>
      </c>
      <c r="L113" s="58">
        <v>346.42758528076286</v>
      </c>
      <c r="M113" s="58">
        <v>310.73915980829634</v>
      </c>
      <c r="N113" s="58">
        <v>0</v>
      </c>
      <c r="O113" s="237">
        <v>246.30991408730159</v>
      </c>
      <c r="P113" s="26"/>
    </row>
    <row r="114" spans="2:16" s="114" customFormat="1" ht="14.25" customHeight="1" x14ac:dyDescent="0.4">
      <c r="B114" s="37" t="s">
        <v>156</v>
      </c>
      <c r="C114" s="38">
        <v>340</v>
      </c>
      <c r="D114" s="142">
        <v>1.7270029673590503</v>
      </c>
      <c r="E114" s="58">
        <v>1158.2771216617214</v>
      </c>
      <c r="F114" s="58">
        <v>578.50732928783339</v>
      </c>
      <c r="G114" s="58">
        <v>515.87</v>
      </c>
      <c r="H114" s="58">
        <v>0</v>
      </c>
      <c r="I114" s="237">
        <v>583.46106824925812</v>
      </c>
      <c r="J114" s="38">
        <v>580</v>
      </c>
      <c r="K114" s="58">
        <v>667.28878006872878</v>
      </c>
      <c r="L114" s="58">
        <v>334.53602488412861</v>
      </c>
      <c r="M114" s="58">
        <v>300.63149411490218</v>
      </c>
      <c r="N114" s="58">
        <v>0</v>
      </c>
      <c r="O114" s="237">
        <v>334.89014329896912</v>
      </c>
      <c r="P114" s="26"/>
    </row>
    <row r="115" spans="2:16" s="114" customFormat="1" ht="14.25" customHeight="1" x14ac:dyDescent="0.4">
      <c r="B115" s="37" t="s">
        <v>157</v>
      </c>
      <c r="C115" s="38">
        <v>1010</v>
      </c>
      <c r="D115" s="142">
        <v>1.7093253968253967</v>
      </c>
      <c r="E115" s="58">
        <v>1249.0381349206341</v>
      </c>
      <c r="F115" s="58">
        <v>515.77482132936507</v>
      </c>
      <c r="G115" s="58">
        <v>414.39499999999998</v>
      </c>
      <c r="H115" s="58">
        <v>0</v>
      </c>
      <c r="I115" s="237">
        <v>735.72882936507938</v>
      </c>
      <c r="J115" s="38">
        <v>1720</v>
      </c>
      <c r="K115" s="58">
        <v>732.80857225769068</v>
      </c>
      <c r="L115" s="58">
        <v>302.00246978602632</v>
      </c>
      <c r="M115" s="58">
        <v>249.88783370549788</v>
      </c>
      <c r="N115" s="58">
        <v>0</v>
      </c>
      <c r="O115" s="237">
        <v>432.24849315147998</v>
      </c>
      <c r="P115" s="26"/>
    </row>
    <row r="116" spans="2:16" s="114" customFormat="1" ht="14.25" customHeight="1" x14ac:dyDescent="0.4">
      <c r="B116" s="37" t="s">
        <v>158</v>
      </c>
      <c r="C116" s="38">
        <v>410</v>
      </c>
      <c r="D116" s="142">
        <v>1.8230958230958232</v>
      </c>
      <c r="E116" s="58">
        <v>1172.7388943488934</v>
      </c>
      <c r="F116" s="58">
        <v>574.04626535626528</v>
      </c>
      <c r="G116" s="58">
        <v>509.5</v>
      </c>
      <c r="H116" s="58">
        <v>0</v>
      </c>
      <c r="I116" s="237">
        <v>598.78683046683045</v>
      </c>
      <c r="J116" s="38">
        <v>740</v>
      </c>
      <c r="K116" s="58">
        <v>647.62831536388069</v>
      </c>
      <c r="L116" s="58">
        <v>315.14702956041788</v>
      </c>
      <c r="M116" s="58">
        <v>275.93021318763732</v>
      </c>
      <c r="N116" s="58">
        <v>0</v>
      </c>
      <c r="O116" s="237">
        <v>332.53295660377358</v>
      </c>
      <c r="P116" s="26"/>
    </row>
    <row r="117" spans="2:16" s="114" customFormat="1" ht="14.25" customHeight="1" x14ac:dyDescent="0.4">
      <c r="B117" s="37" t="s">
        <v>159</v>
      </c>
      <c r="C117" s="38">
        <v>1330</v>
      </c>
      <c r="D117" s="142">
        <v>1.7106446776611695</v>
      </c>
      <c r="E117" s="58">
        <v>1099.8826311844091</v>
      </c>
      <c r="F117" s="58">
        <v>632.62748873313319</v>
      </c>
      <c r="G117" s="58">
        <v>514.09999999999991</v>
      </c>
      <c r="H117" s="58">
        <v>0</v>
      </c>
      <c r="I117" s="237">
        <v>470.19378560719639</v>
      </c>
      <c r="J117" s="38">
        <v>2280</v>
      </c>
      <c r="K117" s="58">
        <v>643.75509640666144</v>
      </c>
      <c r="L117" s="58">
        <v>369.80115180006828</v>
      </c>
      <c r="M117" s="58">
        <v>311.24343255041208</v>
      </c>
      <c r="N117" s="58">
        <v>0</v>
      </c>
      <c r="O117" s="237">
        <v>275.67180157756354</v>
      </c>
      <c r="P117" s="26"/>
    </row>
    <row r="118" spans="2:16" s="114" customFormat="1" ht="14.25" customHeight="1" x14ac:dyDescent="0.4">
      <c r="B118" s="37" t="s">
        <v>160</v>
      </c>
      <c r="C118" s="38">
        <v>350</v>
      </c>
      <c r="D118" s="142">
        <v>1.6173913043478261</v>
      </c>
      <c r="E118" s="58">
        <v>1118.6454202898553</v>
      </c>
      <c r="F118" s="58">
        <v>609.89498579710141</v>
      </c>
      <c r="G118" s="58">
        <v>497.13</v>
      </c>
      <c r="H118" s="58">
        <v>0</v>
      </c>
      <c r="I118" s="237">
        <v>513.99536231884053</v>
      </c>
      <c r="J118" s="38">
        <v>560</v>
      </c>
      <c r="K118" s="58">
        <v>697.46132616487455</v>
      </c>
      <c r="L118" s="58">
        <v>380.65511440732115</v>
      </c>
      <c r="M118" s="58">
        <v>311.25151875521681</v>
      </c>
      <c r="N118" s="58">
        <v>0</v>
      </c>
      <c r="O118" s="237">
        <v>320.04904426523302</v>
      </c>
      <c r="P118" s="26"/>
    </row>
    <row r="119" spans="2:16" s="114" customFormat="1" ht="14.25" customHeight="1" x14ac:dyDescent="0.4">
      <c r="B119" s="37" t="s">
        <v>161</v>
      </c>
      <c r="C119" s="38">
        <v>200</v>
      </c>
      <c r="D119" s="142">
        <v>1.6733668341708543</v>
      </c>
      <c r="E119" s="58">
        <v>1257.1107035175876</v>
      </c>
      <c r="F119" s="58">
        <v>414.8509547738692</v>
      </c>
      <c r="G119" s="58">
        <v>325.92</v>
      </c>
      <c r="H119" s="58">
        <v>0</v>
      </c>
      <c r="I119" s="237">
        <v>844.69065326633165</v>
      </c>
      <c r="J119" s="38">
        <v>330</v>
      </c>
      <c r="K119" s="58">
        <v>746.48456456456506</v>
      </c>
      <c r="L119" s="58">
        <v>246.4143681091837</v>
      </c>
      <c r="M119" s="58">
        <v>200.34412840120274</v>
      </c>
      <c r="N119" s="58">
        <v>0</v>
      </c>
      <c r="O119" s="237">
        <v>501.52289879879885</v>
      </c>
      <c r="P119" s="26"/>
    </row>
    <row r="120" spans="2:16" s="114" customFormat="1" ht="14.25" customHeight="1" x14ac:dyDescent="0.4">
      <c r="B120" s="37" t="s">
        <v>162</v>
      </c>
      <c r="C120" s="38">
        <v>10</v>
      </c>
      <c r="D120" s="142">
        <v>1.3333333333333333</v>
      </c>
      <c r="E120" s="58">
        <v>1074.5916666666667</v>
      </c>
      <c r="F120" s="58">
        <v>182.54333333333332</v>
      </c>
      <c r="G120" s="58">
        <v>132.005</v>
      </c>
      <c r="H120" s="58">
        <v>0</v>
      </c>
      <c r="I120" s="237">
        <v>892.04833333333329</v>
      </c>
      <c r="J120" s="38">
        <v>10</v>
      </c>
      <c r="K120" s="58">
        <v>805.94375000000002</v>
      </c>
      <c r="L120" s="58">
        <v>136.9075</v>
      </c>
      <c r="M120" s="58">
        <v>132.005</v>
      </c>
      <c r="N120" s="58">
        <v>0</v>
      </c>
      <c r="O120" s="237">
        <v>669.03625</v>
      </c>
      <c r="P120" s="26"/>
    </row>
    <row r="121" spans="2:16" s="114" customFormat="1" ht="14.25" customHeight="1" x14ac:dyDescent="0.4">
      <c r="B121" s="37" t="s">
        <v>163</v>
      </c>
      <c r="C121" s="38">
        <v>40</v>
      </c>
      <c r="D121" s="142">
        <v>1.5</v>
      </c>
      <c r="E121" s="58">
        <v>1109.5547222222219</v>
      </c>
      <c r="F121" s="58">
        <v>524.79250111111105</v>
      </c>
      <c r="G121" s="58">
        <v>465.23500000000001</v>
      </c>
      <c r="H121" s="58">
        <v>0</v>
      </c>
      <c r="I121" s="237">
        <v>584.76222222222214</v>
      </c>
      <c r="J121" s="38">
        <v>50</v>
      </c>
      <c r="K121" s="58">
        <v>739.70314814814787</v>
      </c>
      <c r="L121" s="58">
        <v>349.86166740740731</v>
      </c>
      <c r="M121" s="58">
        <v>290.88499999999999</v>
      </c>
      <c r="N121" s="58">
        <v>0</v>
      </c>
      <c r="O121" s="237">
        <v>389.84148148148148</v>
      </c>
      <c r="P121" s="26"/>
    </row>
    <row r="122" spans="2:16" s="114" customFormat="1" ht="14.25" customHeight="1" x14ac:dyDescent="0.4">
      <c r="B122" s="37" t="s">
        <v>164</v>
      </c>
      <c r="C122" s="38">
        <v>260</v>
      </c>
      <c r="D122" s="142">
        <v>1.6076923076923078</v>
      </c>
      <c r="E122" s="58">
        <v>1141.9957692307689</v>
      </c>
      <c r="F122" s="58">
        <v>612.16853846153811</v>
      </c>
      <c r="G122" s="58">
        <v>501.21500000000003</v>
      </c>
      <c r="H122" s="58">
        <v>0</v>
      </c>
      <c r="I122" s="237">
        <v>535.28788461538466</v>
      </c>
      <c r="J122" s="38">
        <v>420</v>
      </c>
      <c r="K122" s="58">
        <v>711.81354066985614</v>
      </c>
      <c r="L122" s="58">
        <v>381.5154286307947</v>
      </c>
      <c r="M122" s="58">
        <v>339.21480251783294</v>
      </c>
      <c r="N122" s="58">
        <v>0</v>
      </c>
      <c r="O122" s="237">
        <v>333.69468971291866</v>
      </c>
      <c r="P122" s="26"/>
    </row>
    <row r="123" spans="2:16" s="114" customFormat="1" ht="14.25" customHeight="1" x14ac:dyDescent="0.4">
      <c r="B123" s="37" t="s">
        <v>165</v>
      </c>
      <c r="C123" s="38">
        <v>670</v>
      </c>
      <c r="D123" s="142">
        <v>1.7102102102102101</v>
      </c>
      <c r="E123" s="58">
        <v>1140.3061261261253</v>
      </c>
      <c r="F123" s="58">
        <v>572.07717708708674</v>
      </c>
      <c r="G123" s="58">
        <v>495.07000000000005</v>
      </c>
      <c r="H123" s="58">
        <v>0</v>
      </c>
      <c r="I123" s="237">
        <v>570.08118618618619</v>
      </c>
      <c r="J123" s="38">
        <v>1140</v>
      </c>
      <c r="K123" s="58">
        <v>669.56967515364317</v>
      </c>
      <c r="L123" s="58">
        <v>335.10335594285442</v>
      </c>
      <c r="M123" s="58">
        <v>281.97000000000003</v>
      </c>
      <c r="N123" s="58">
        <v>0</v>
      </c>
      <c r="O123" s="237">
        <v>335.54936514486394</v>
      </c>
      <c r="P123" s="26"/>
    </row>
    <row r="124" spans="2:16" s="114" customFormat="1" ht="14.25" customHeight="1" x14ac:dyDescent="0.4">
      <c r="B124" s="37" t="s">
        <v>166</v>
      </c>
      <c r="C124" s="38">
        <v>230</v>
      </c>
      <c r="D124" s="142">
        <v>1.8803418803418803</v>
      </c>
      <c r="E124" s="58">
        <v>1114.4558974358974</v>
      </c>
      <c r="F124" s="58">
        <v>657.93247863247882</v>
      </c>
      <c r="G124" s="58">
        <v>554.74</v>
      </c>
      <c r="H124" s="58">
        <v>0</v>
      </c>
      <c r="I124" s="237">
        <v>456.64371794871795</v>
      </c>
      <c r="J124" s="38">
        <v>440</v>
      </c>
      <c r="K124" s="58">
        <v>595.07670454545473</v>
      </c>
      <c r="L124" s="58">
        <v>350.98993382983269</v>
      </c>
      <c r="M124" s="58">
        <v>306.13171191403001</v>
      </c>
      <c r="N124" s="58">
        <v>0</v>
      </c>
      <c r="O124" s="237">
        <v>244.15074840909091</v>
      </c>
      <c r="P124" s="26"/>
    </row>
    <row r="125" spans="2:16" s="114" customFormat="1" ht="14.25" customHeight="1" x14ac:dyDescent="0.4">
      <c r="B125" s="37" t="s">
        <v>167</v>
      </c>
      <c r="C125" s="38">
        <v>60</v>
      </c>
      <c r="D125" s="142">
        <v>2.078125</v>
      </c>
      <c r="E125" s="58">
        <v>1394.4137499999995</v>
      </c>
      <c r="F125" s="58">
        <v>613.81125000000009</v>
      </c>
      <c r="G125" s="58">
        <v>517.98</v>
      </c>
      <c r="H125" s="58">
        <v>0</v>
      </c>
      <c r="I125" s="237">
        <v>780.60249999999996</v>
      </c>
      <c r="J125" s="38">
        <v>130</v>
      </c>
      <c r="K125" s="58">
        <v>670.99609022556353</v>
      </c>
      <c r="L125" s="58">
        <v>295.36781954887215</v>
      </c>
      <c r="M125" s="58">
        <v>256.78606938101257</v>
      </c>
      <c r="N125" s="58">
        <v>0</v>
      </c>
      <c r="O125" s="237">
        <v>375.62827218045112</v>
      </c>
      <c r="P125" s="26"/>
    </row>
    <row r="126" spans="2:16" s="114" customFormat="1" ht="14.25" customHeight="1" x14ac:dyDescent="0.4">
      <c r="B126" s="37" t="s">
        <v>168</v>
      </c>
      <c r="C126" s="38">
        <v>70</v>
      </c>
      <c r="D126" s="142">
        <v>1.6027397260273972</v>
      </c>
      <c r="E126" s="58">
        <v>1135.5893150684931</v>
      </c>
      <c r="F126" s="58">
        <v>457.86972602739723</v>
      </c>
      <c r="G126" s="58">
        <v>370.46</v>
      </c>
      <c r="H126" s="58">
        <v>0</v>
      </c>
      <c r="I126" s="237">
        <v>677.7195890410959</v>
      </c>
      <c r="J126" s="38">
        <v>120</v>
      </c>
      <c r="K126" s="58">
        <v>705.38452991452982</v>
      </c>
      <c r="L126" s="58">
        <v>282.59222809312115</v>
      </c>
      <c r="M126" s="58">
        <v>238.8451445877098</v>
      </c>
      <c r="N126" s="58">
        <v>0</v>
      </c>
      <c r="O126" s="237">
        <v>422.79230256410256</v>
      </c>
      <c r="P126" s="26"/>
    </row>
    <row r="127" spans="2:16" s="114" customFormat="1" ht="14.25" customHeight="1" x14ac:dyDescent="0.4">
      <c r="B127" s="37" t="s">
        <v>169</v>
      </c>
      <c r="C127" s="38">
        <v>10</v>
      </c>
      <c r="D127" s="142">
        <v>1.4615384615384615</v>
      </c>
      <c r="E127" s="58">
        <v>1253.1015384615384</v>
      </c>
      <c r="F127" s="58">
        <v>381.86461538461538</v>
      </c>
      <c r="G127" s="58">
        <v>249.98000000000002</v>
      </c>
      <c r="H127" s="58">
        <v>0</v>
      </c>
      <c r="I127" s="237">
        <v>871.23692307692306</v>
      </c>
      <c r="J127" s="38">
        <v>20</v>
      </c>
      <c r="K127" s="58">
        <v>840.31315789473683</v>
      </c>
      <c r="L127" s="58">
        <v>248.00034290871784</v>
      </c>
      <c r="M127" s="58">
        <v>223.22861689642488</v>
      </c>
      <c r="N127" s="58">
        <v>0</v>
      </c>
      <c r="O127" s="237">
        <v>592.31281578947369</v>
      </c>
      <c r="P127" s="26"/>
    </row>
    <row r="128" spans="2:16" s="114" customFormat="1" ht="14.25" customHeight="1" x14ac:dyDescent="0.4">
      <c r="B128" s="37" t="s">
        <v>170</v>
      </c>
      <c r="C128" s="38">
        <v>160</v>
      </c>
      <c r="D128" s="142">
        <v>1.8903225806451613</v>
      </c>
      <c r="E128" s="58">
        <v>1145.1496774193552</v>
      </c>
      <c r="F128" s="58">
        <v>436.18387096774194</v>
      </c>
      <c r="G128" s="58">
        <v>355.54</v>
      </c>
      <c r="H128" s="58">
        <v>0</v>
      </c>
      <c r="I128" s="237">
        <v>708.96580645161293</v>
      </c>
      <c r="J128" s="38">
        <v>290</v>
      </c>
      <c r="K128" s="58">
        <v>617.89716723549532</v>
      </c>
      <c r="L128" s="58">
        <v>237.29165535971191</v>
      </c>
      <c r="M128" s="58">
        <v>182.57185705524006</v>
      </c>
      <c r="N128" s="58">
        <v>0</v>
      </c>
      <c r="O128" s="237">
        <v>380.60551194539249</v>
      </c>
      <c r="P128" s="26"/>
    </row>
    <row r="129" spans="2:16" s="114" customFormat="1" ht="14.25" customHeight="1" x14ac:dyDescent="0.4">
      <c r="B129" s="37" t="s">
        <v>171</v>
      </c>
      <c r="C129" s="38">
        <v>60</v>
      </c>
      <c r="D129" s="142">
        <v>1.7301587301587302</v>
      </c>
      <c r="E129" s="58">
        <v>1356.2676190476191</v>
      </c>
      <c r="F129" s="58">
        <v>480.28650793650797</v>
      </c>
      <c r="G129" s="58">
        <v>371.42</v>
      </c>
      <c r="H129" s="58">
        <v>0</v>
      </c>
      <c r="I129" s="237">
        <v>875.98111111111109</v>
      </c>
      <c r="J129" s="38">
        <v>110</v>
      </c>
      <c r="K129" s="58">
        <v>784.53146788990819</v>
      </c>
      <c r="L129" s="58">
        <v>278.01170308990402</v>
      </c>
      <c r="M129" s="58">
        <v>239.55</v>
      </c>
      <c r="N129" s="58">
        <v>0</v>
      </c>
      <c r="O129" s="237">
        <v>506.51976513761468</v>
      </c>
      <c r="P129" s="26"/>
    </row>
    <row r="130" spans="2:16" s="114" customFormat="1" ht="14.25" customHeight="1" x14ac:dyDescent="0.4">
      <c r="B130" s="37" t="s">
        <v>172</v>
      </c>
      <c r="C130" s="38">
        <v>630</v>
      </c>
      <c r="D130" s="142">
        <v>1.8164556962025316</v>
      </c>
      <c r="E130" s="58">
        <v>1225.1065348101274</v>
      </c>
      <c r="F130" s="58">
        <v>708.93261060126508</v>
      </c>
      <c r="G130" s="58">
        <v>635.61</v>
      </c>
      <c r="H130" s="58">
        <v>0</v>
      </c>
      <c r="I130" s="237">
        <v>518.87984177215185</v>
      </c>
      <c r="J130" s="38">
        <v>1150</v>
      </c>
      <c r="K130" s="58">
        <v>674.92171602787573</v>
      </c>
      <c r="L130" s="58">
        <v>389.42573794276211</v>
      </c>
      <c r="M130" s="58">
        <v>350.38040136915788</v>
      </c>
      <c r="N130" s="58">
        <v>0</v>
      </c>
      <c r="O130" s="237">
        <v>286.98114268292682</v>
      </c>
      <c r="P130" s="26"/>
    </row>
    <row r="131" spans="2:16" s="114" customFormat="1" ht="14.25" customHeight="1" x14ac:dyDescent="0.4">
      <c r="B131" s="37" t="s">
        <v>173</v>
      </c>
      <c r="C131" s="38">
        <v>110</v>
      </c>
      <c r="D131" s="142">
        <v>1.8440366972477065</v>
      </c>
      <c r="E131" s="58">
        <v>1140.7184403669728</v>
      </c>
      <c r="F131" s="58">
        <v>669.1965141284403</v>
      </c>
      <c r="G131" s="58">
        <v>546.86</v>
      </c>
      <c r="H131" s="58">
        <v>0</v>
      </c>
      <c r="I131" s="237">
        <v>471.52192660550458</v>
      </c>
      <c r="J131" s="38">
        <v>200</v>
      </c>
      <c r="K131" s="58">
        <v>627.86631840796019</v>
      </c>
      <c r="L131" s="58">
        <v>364.19220971360227</v>
      </c>
      <c r="M131" s="58">
        <v>302.95684325212818</v>
      </c>
      <c r="N131" s="58">
        <v>0</v>
      </c>
      <c r="O131" s="237">
        <v>263.67410895522391</v>
      </c>
      <c r="P131" s="26"/>
    </row>
    <row r="132" spans="2:16" s="114" customFormat="1" ht="14.25" customHeight="1" x14ac:dyDescent="0.4">
      <c r="B132" s="37" t="s">
        <v>174</v>
      </c>
      <c r="C132" s="38">
        <v>30</v>
      </c>
      <c r="D132" s="142">
        <v>1.71875</v>
      </c>
      <c r="E132" s="58">
        <v>1207.1903124999994</v>
      </c>
      <c r="F132" s="58">
        <v>548.07781250000016</v>
      </c>
      <c r="G132" s="58">
        <v>451.8</v>
      </c>
      <c r="H132" s="58">
        <v>0</v>
      </c>
      <c r="I132" s="237">
        <v>659.11249999999995</v>
      </c>
      <c r="J132" s="38">
        <v>60</v>
      </c>
      <c r="K132" s="58">
        <v>707.46890909090905</v>
      </c>
      <c r="L132" s="58">
        <v>320.69781818181826</v>
      </c>
      <c r="M132" s="58">
        <v>243.98062218743888</v>
      </c>
      <c r="N132" s="58">
        <v>0</v>
      </c>
      <c r="O132" s="237">
        <v>386.77109272727273</v>
      </c>
      <c r="P132" s="26"/>
    </row>
    <row r="133" spans="2:16" s="114" customFormat="1" ht="14.25" customHeight="1" x14ac:dyDescent="0.4">
      <c r="B133" s="139" t="s">
        <v>312</v>
      </c>
      <c r="C133" s="41">
        <v>22900</v>
      </c>
      <c r="D133" s="143">
        <v>1.688299777263397</v>
      </c>
      <c r="E133" s="138">
        <v>1075.1390701838657</v>
      </c>
      <c r="F133" s="138">
        <v>606.8965619701271</v>
      </c>
      <c r="G133" s="138">
        <v>506.53998000000001</v>
      </c>
      <c r="H133" s="138">
        <v>0</v>
      </c>
      <c r="I133" s="98">
        <v>470.50139101192292</v>
      </c>
      <c r="J133" s="41">
        <v>38660</v>
      </c>
      <c r="K133" s="138">
        <v>638.12616835242966</v>
      </c>
      <c r="L133" s="138">
        <v>359.84677488963149</v>
      </c>
      <c r="M133" s="138">
        <v>314.49501721965555</v>
      </c>
      <c r="N133" s="138">
        <v>0</v>
      </c>
      <c r="O133" s="98">
        <v>279.61881971699819</v>
      </c>
      <c r="P133" s="26"/>
    </row>
    <row r="134" spans="2:16" s="114" customFormat="1" ht="6" customHeight="1" x14ac:dyDescent="0.4">
      <c r="B134" s="35" t="s">
        <v>253</v>
      </c>
      <c r="C134" s="36"/>
      <c r="D134" s="36"/>
      <c r="E134" s="36"/>
      <c r="F134" s="36"/>
      <c r="G134" s="36"/>
      <c r="H134" s="36"/>
      <c r="I134" s="94"/>
      <c r="J134" s="38"/>
      <c r="K134" s="58"/>
      <c r="L134" s="40"/>
      <c r="M134" s="40"/>
      <c r="N134" s="58"/>
      <c r="O134" s="248"/>
      <c r="P134" s="26"/>
    </row>
    <row r="135" spans="2:16" s="114" customFormat="1" ht="14.25" customHeight="1" x14ac:dyDescent="0.4">
      <c r="B135" s="1" t="s">
        <v>313</v>
      </c>
      <c r="C135" s="108"/>
      <c r="D135" s="108"/>
      <c r="E135" s="108"/>
      <c r="F135" s="108"/>
      <c r="G135" s="108"/>
      <c r="H135" s="108"/>
      <c r="I135" s="236"/>
      <c r="J135" s="136" t="s">
        <v>201</v>
      </c>
      <c r="K135" s="136" t="s">
        <v>201</v>
      </c>
      <c r="L135" s="136" t="s">
        <v>201</v>
      </c>
      <c r="M135" s="136" t="s">
        <v>201</v>
      </c>
      <c r="N135" s="136" t="s">
        <v>201</v>
      </c>
      <c r="O135" s="137" t="s">
        <v>201</v>
      </c>
      <c r="P135" s="26"/>
    </row>
    <row r="136" spans="2:16" s="114" customFormat="1" ht="14.25" customHeight="1" x14ac:dyDescent="0.4">
      <c r="B136" s="37" t="s">
        <v>117</v>
      </c>
      <c r="C136" s="38">
        <v>20120</v>
      </c>
      <c r="D136" s="142">
        <v>1.5257767834949043</v>
      </c>
      <c r="E136" s="58">
        <v>948.77107730548221</v>
      </c>
      <c r="F136" s="58">
        <v>250.70051355331728</v>
      </c>
      <c r="G136" s="58">
        <v>183.03</v>
      </c>
      <c r="H136" s="58">
        <v>691.90602975385457</v>
      </c>
      <c r="I136" s="237">
        <v>62.533526224210782</v>
      </c>
      <c r="J136" s="38">
        <v>30690</v>
      </c>
      <c r="K136" s="58">
        <v>621.36368674854612</v>
      </c>
      <c r="L136" s="58">
        <v>164.14396572468399</v>
      </c>
      <c r="M136" s="58">
        <v>124.89727974258993</v>
      </c>
      <c r="N136" s="58">
        <v>457.75591386788244</v>
      </c>
      <c r="O136" s="237">
        <v>41.064207920888855</v>
      </c>
      <c r="P136" s="26"/>
    </row>
    <row r="137" spans="2:16" s="114" customFormat="1" ht="14.25" customHeight="1" x14ac:dyDescent="0.4">
      <c r="B137" s="37" t="s">
        <v>118</v>
      </c>
      <c r="C137" s="38">
        <v>20</v>
      </c>
      <c r="D137" s="142">
        <v>1.1764705882352942</v>
      </c>
      <c r="E137" s="58">
        <v>990.70294117647063</v>
      </c>
      <c r="F137" s="58">
        <v>137.98588235294119</v>
      </c>
      <c r="G137" s="58">
        <v>131.04</v>
      </c>
      <c r="H137" s="58">
        <v>840.23625000000004</v>
      </c>
      <c r="I137" s="237">
        <v>61.906470588235301</v>
      </c>
      <c r="J137" s="38">
        <v>20</v>
      </c>
      <c r="K137" s="58">
        <v>842.0975000000002</v>
      </c>
      <c r="L137" s="58">
        <v>117.28800000000001</v>
      </c>
      <c r="M137" s="58">
        <v>119.29499999999999</v>
      </c>
      <c r="N137" s="58">
        <v>707.56736842105272</v>
      </c>
      <c r="O137" s="237">
        <v>52.620495000000005</v>
      </c>
      <c r="P137" s="26"/>
    </row>
    <row r="138" spans="2:16" s="114" customFormat="1" ht="14.25" customHeight="1" x14ac:dyDescent="0.4">
      <c r="B138" s="37" t="s">
        <v>119</v>
      </c>
      <c r="C138" s="38">
        <v>450</v>
      </c>
      <c r="D138" s="142">
        <v>1.4674157303370787</v>
      </c>
      <c r="E138" s="58">
        <v>1158.6348089887649</v>
      </c>
      <c r="F138" s="58">
        <v>243.06925842696629</v>
      </c>
      <c r="G138" s="58">
        <v>187.35</v>
      </c>
      <c r="H138" s="58">
        <v>916.93969924812029</v>
      </c>
      <c r="I138" s="237">
        <v>93.410629213483148</v>
      </c>
      <c r="J138" s="38">
        <v>650</v>
      </c>
      <c r="K138" s="58">
        <v>792.04445635528396</v>
      </c>
      <c r="L138" s="58">
        <v>166.61207467229971</v>
      </c>
      <c r="M138" s="58">
        <v>137.22</v>
      </c>
      <c r="N138" s="58">
        <v>629.1864382833528</v>
      </c>
      <c r="O138" s="237">
        <v>63.693186983154675</v>
      </c>
      <c r="P138" s="26"/>
    </row>
    <row r="139" spans="2:16" s="114" customFormat="1" ht="14.25" customHeight="1" x14ac:dyDescent="0.4">
      <c r="B139" s="37" t="s">
        <v>120</v>
      </c>
      <c r="C139" s="38">
        <v>2030</v>
      </c>
      <c r="D139" s="142">
        <v>1.488692232055064</v>
      </c>
      <c r="E139" s="58">
        <v>1060.8998377581102</v>
      </c>
      <c r="F139" s="58">
        <v>195.06626845427743</v>
      </c>
      <c r="G139" s="58">
        <v>139.79000000000002</v>
      </c>
      <c r="H139" s="58">
        <v>849.34258977149068</v>
      </c>
      <c r="I139" s="237">
        <v>98.467536873156348</v>
      </c>
      <c r="J139" s="38">
        <v>3030</v>
      </c>
      <c r="K139" s="58">
        <v>713.68084544253509</v>
      </c>
      <c r="L139" s="58">
        <v>131.37571784792709</v>
      </c>
      <c r="M139" s="58">
        <v>96.294876110900105</v>
      </c>
      <c r="N139" s="58">
        <v>583.67305517542184</v>
      </c>
      <c r="O139" s="237">
        <v>66.379236261558788</v>
      </c>
      <c r="P139" s="26"/>
    </row>
    <row r="140" spans="2:16" s="114" customFormat="1" ht="14.25" customHeight="1" x14ac:dyDescent="0.4">
      <c r="B140" s="37" t="s">
        <v>121</v>
      </c>
      <c r="C140" s="38">
        <v>550</v>
      </c>
      <c r="D140" s="142">
        <v>1.5244122965641953</v>
      </c>
      <c r="E140" s="58">
        <v>1252.5415370705252</v>
      </c>
      <c r="F140" s="58">
        <v>222.54063291139224</v>
      </c>
      <c r="G140" s="58">
        <v>162.56</v>
      </c>
      <c r="H140" s="58">
        <v>1034.142142857143</v>
      </c>
      <c r="I140" s="237">
        <v>87.491609403254969</v>
      </c>
      <c r="J140" s="38">
        <v>840</v>
      </c>
      <c r="K140" s="58">
        <v>824.39831553973966</v>
      </c>
      <c r="L140" s="58">
        <v>146.95087320166863</v>
      </c>
      <c r="M140" s="58">
        <v>112.58</v>
      </c>
      <c r="N140" s="58">
        <v>683.23876841512367</v>
      </c>
      <c r="O140" s="237">
        <v>57.426496441281138</v>
      </c>
      <c r="P140" s="26"/>
    </row>
    <row r="141" spans="2:16" s="114" customFormat="1" ht="14.25" customHeight="1" x14ac:dyDescent="0.4">
      <c r="B141" s="37" t="s">
        <v>122</v>
      </c>
      <c r="C141" s="38">
        <v>220</v>
      </c>
      <c r="D141" s="142">
        <v>1.7096774193548387</v>
      </c>
      <c r="E141" s="58">
        <v>1267.9165898617518</v>
      </c>
      <c r="F141" s="58">
        <v>239.88516129032263</v>
      </c>
      <c r="G141" s="58">
        <v>186.66</v>
      </c>
      <c r="H141" s="58">
        <v>1025.6022335025382</v>
      </c>
      <c r="I141" s="237">
        <v>96.954746543778796</v>
      </c>
      <c r="J141" s="38">
        <v>370</v>
      </c>
      <c r="K141" s="58">
        <v>738.47318059299232</v>
      </c>
      <c r="L141" s="58">
        <v>140.22321728542076</v>
      </c>
      <c r="M141" s="58">
        <v>108.72472971997691</v>
      </c>
      <c r="N141" s="58">
        <v>590.95670503528038</v>
      </c>
      <c r="O141" s="237">
        <v>56.672390296495955</v>
      </c>
      <c r="P141" s="26"/>
    </row>
    <row r="142" spans="2:16" s="114" customFormat="1" ht="14.25" customHeight="1" x14ac:dyDescent="0.4">
      <c r="B142" s="37" t="s">
        <v>123</v>
      </c>
      <c r="C142" s="38">
        <v>12860</v>
      </c>
      <c r="D142" s="142">
        <v>1.6197106409458619</v>
      </c>
      <c r="E142" s="58">
        <v>1062.7803399191071</v>
      </c>
      <c r="F142" s="58">
        <v>208.10601977481326</v>
      </c>
      <c r="G142" s="58">
        <v>143.09</v>
      </c>
      <c r="H142" s="58">
        <v>848.11894044924259</v>
      </c>
      <c r="I142" s="237">
        <v>97.0390572495333</v>
      </c>
      <c r="J142" s="38">
        <v>20820</v>
      </c>
      <c r="K142" s="58">
        <v>655.89992460260601</v>
      </c>
      <c r="L142" s="58">
        <v>128.39565648988278</v>
      </c>
      <c r="M142" s="58">
        <v>92.620873063293843</v>
      </c>
      <c r="N142" s="58">
        <v>531.13470893157182</v>
      </c>
      <c r="O142" s="237">
        <v>59.793360966239256</v>
      </c>
      <c r="P142" s="26"/>
    </row>
    <row r="143" spans="2:16" s="114" customFormat="1" ht="14.25" customHeight="1" x14ac:dyDescent="0.4">
      <c r="B143" s="37" t="s">
        <v>124</v>
      </c>
      <c r="C143" s="38">
        <v>200</v>
      </c>
      <c r="D143" s="142">
        <v>1.4438775510204083</v>
      </c>
      <c r="E143" s="58">
        <v>1161.2669897959183</v>
      </c>
      <c r="F143" s="58">
        <v>178.17183673469384</v>
      </c>
      <c r="G143" s="58">
        <v>126.66500000000001</v>
      </c>
      <c r="H143" s="58">
        <v>968.94096045197739</v>
      </c>
      <c r="I143" s="237">
        <v>108.08214285714286</v>
      </c>
      <c r="J143" s="38">
        <v>280</v>
      </c>
      <c r="K143" s="58">
        <v>806.2512367491164</v>
      </c>
      <c r="L143" s="58">
        <v>123.5617782577209</v>
      </c>
      <c r="M143" s="58">
        <v>89.988781540305666</v>
      </c>
      <c r="N143" s="58">
        <v>669.28710819398214</v>
      </c>
      <c r="O143" s="237">
        <v>74.891624734982329</v>
      </c>
      <c r="P143" s="26"/>
    </row>
    <row r="144" spans="2:16" s="114" customFormat="1" ht="14.25" customHeight="1" x14ac:dyDescent="0.4">
      <c r="B144" s="37" t="s">
        <v>125</v>
      </c>
      <c r="C144" s="38">
        <v>2680</v>
      </c>
      <c r="D144" s="142">
        <v>1.6130597014925374</v>
      </c>
      <c r="E144" s="58">
        <v>1146.8176156716409</v>
      </c>
      <c r="F144" s="58">
        <v>285.12052233208954</v>
      </c>
      <c r="G144" s="58">
        <v>206.63</v>
      </c>
      <c r="H144" s="58">
        <v>852.31401730531525</v>
      </c>
      <c r="I144" s="237">
        <v>89.866212686567167</v>
      </c>
      <c r="J144" s="38">
        <v>4320</v>
      </c>
      <c r="K144" s="58">
        <v>713.24473513763644</v>
      </c>
      <c r="L144" s="58">
        <v>177.72713207928746</v>
      </c>
      <c r="M144" s="58">
        <v>137.90828187188404</v>
      </c>
      <c r="N144" s="58">
        <v>534.41233605915284</v>
      </c>
      <c r="O144" s="237">
        <v>55.882973351838999</v>
      </c>
      <c r="P144" s="26"/>
    </row>
    <row r="145" spans="2:16" s="114" customFormat="1" ht="14.25" customHeight="1" x14ac:dyDescent="0.4">
      <c r="B145" s="37" t="s">
        <v>126</v>
      </c>
      <c r="C145" s="38">
        <v>6580</v>
      </c>
      <c r="D145" s="142">
        <v>1.6203647416413374</v>
      </c>
      <c r="E145" s="58">
        <v>827.25056838905118</v>
      </c>
      <c r="F145" s="58">
        <v>270.56386018389003</v>
      </c>
      <c r="G145" s="58">
        <v>223.88499999999999</v>
      </c>
      <c r="H145" s="58">
        <v>543.38976620116114</v>
      </c>
      <c r="I145" s="237">
        <v>30.402879939209729</v>
      </c>
      <c r="J145" s="38">
        <v>10660</v>
      </c>
      <c r="K145" s="58">
        <v>511.60690020633308</v>
      </c>
      <c r="L145" s="58">
        <v>167.38572610995919</v>
      </c>
      <c r="M145" s="58">
        <v>145.57909663114498</v>
      </c>
      <c r="N145" s="58">
        <v>335.92541085379111</v>
      </c>
      <c r="O145" s="237">
        <v>18.826102560495215</v>
      </c>
      <c r="P145" s="26"/>
    </row>
    <row r="146" spans="2:16" s="114" customFormat="1" ht="14.25" customHeight="1" x14ac:dyDescent="0.4">
      <c r="B146" s="37" t="s">
        <v>127</v>
      </c>
      <c r="C146" s="38">
        <v>270</v>
      </c>
      <c r="D146" s="142">
        <v>1.5902255639097744</v>
      </c>
      <c r="E146" s="58">
        <v>1187.056992481203</v>
      </c>
      <c r="F146" s="58">
        <v>187.1041729323307</v>
      </c>
      <c r="G146" s="58">
        <v>145.98500000000001</v>
      </c>
      <c r="H146" s="58">
        <v>972.52885245901643</v>
      </c>
      <c r="I146" s="237">
        <v>107.85868421052632</v>
      </c>
      <c r="J146" s="38">
        <v>420</v>
      </c>
      <c r="K146" s="58">
        <v>743.57777777777801</v>
      </c>
      <c r="L146" s="58">
        <v>117.75597637435544</v>
      </c>
      <c r="M146" s="58">
        <v>91.36</v>
      </c>
      <c r="N146" s="58">
        <v>605.98195895253366</v>
      </c>
      <c r="O146" s="237">
        <v>68.547610638297868</v>
      </c>
      <c r="P146" s="26"/>
    </row>
    <row r="147" spans="2:16" s="114" customFormat="1" ht="14.25" customHeight="1" x14ac:dyDescent="0.4">
      <c r="B147" s="37" t="s">
        <v>128</v>
      </c>
      <c r="C147" s="38">
        <v>1830</v>
      </c>
      <c r="D147" s="142">
        <v>1.4740578918623704</v>
      </c>
      <c r="E147" s="58">
        <v>997.00945931185151</v>
      </c>
      <c r="F147" s="58">
        <v>191.80172578700149</v>
      </c>
      <c r="G147" s="58">
        <v>132.19999999999999</v>
      </c>
      <c r="H147" s="58">
        <v>796.19543373493968</v>
      </c>
      <c r="I147" s="237">
        <v>83.38235390496996</v>
      </c>
      <c r="J147" s="38">
        <v>2700</v>
      </c>
      <c r="K147" s="58">
        <v>678.26620600222373</v>
      </c>
      <c r="L147" s="58">
        <v>131.00649990963328</v>
      </c>
      <c r="M147" s="58">
        <v>96.720989655373955</v>
      </c>
      <c r="N147" s="58">
        <v>555.69191861249305</v>
      </c>
      <c r="O147" s="237">
        <v>57.460178732864016</v>
      </c>
      <c r="P147" s="26"/>
    </row>
    <row r="148" spans="2:16" s="114" customFormat="1" ht="14.25" customHeight="1" x14ac:dyDescent="0.4">
      <c r="B148" s="37" t="s">
        <v>129</v>
      </c>
      <c r="C148" s="38">
        <v>890</v>
      </c>
      <c r="D148" s="142">
        <v>1.5639013452914798</v>
      </c>
      <c r="E148" s="58">
        <v>854.78113228699544</v>
      </c>
      <c r="F148" s="58">
        <v>121.79727579932727</v>
      </c>
      <c r="G148" s="58">
        <v>33.424999999999997</v>
      </c>
      <c r="H148" s="58">
        <v>684.65046192259683</v>
      </c>
      <c r="I148" s="237">
        <v>119.18987668161435</v>
      </c>
      <c r="J148" s="38">
        <v>1400</v>
      </c>
      <c r="K148" s="58">
        <v>549.02020788530569</v>
      </c>
      <c r="L148" s="58">
        <v>77.841600883905102</v>
      </c>
      <c r="M148" s="58">
        <v>21.7</v>
      </c>
      <c r="N148" s="58">
        <v>450.05998585586622</v>
      </c>
      <c r="O148" s="237">
        <v>76.932992258064516</v>
      </c>
      <c r="P148" s="26"/>
    </row>
    <row r="149" spans="2:16" s="114" customFormat="1" ht="14.25" customHeight="1" x14ac:dyDescent="0.4">
      <c r="B149" s="37" t="s">
        <v>130</v>
      </c>
      <c r="C149" s="38">
        <v>250</v>
      </c>
      <c r="D149" s="142">
        <v>1.4268292682926829</v>
      </c>
      <c r="E149" s="58">
        <v>1081.6139430894307</v>
      </c>
      <c r="F149" s="58">
        <v>272.93813008130081</v>
      </c>
      <c r="G149" s="58">
        <v>188.31</v>
      </c>
      <c r="H149" s="58">
        <v>818.18389908256881</v>
      </c>
      <c r="I149" s="237">
        <v>83.61853658536586</v>
      </c>
      <c r="J149" s="38">
        <v>350</v>
      </c>
      <c r="K149" s="58">
        <v>754.88908831908839</v>
      </c>
      <c r="L149" s="58">
        <v>190.05640469580177</v>
      </c>
      <c r="M149" s="58">
        <v>155.20845736619279</v>
      </c>
      <c r="N149" s="58">
        <v>576.94617452762111</v>
      </c>
      <c r="O149" s="237">
        <v>58.566525071225065</v>
      </c>
      <c r="P149" s="26"/>
    </row>
    <row r="150" spans="2:16" s="114" customFormat="1" ht="14.25" customHeight="1" x14ac:dyDescent="0.4">
      <c r="B150" s="37" t="s">
        <v>131</v>
      </c>
      <c r="C150" s="38">
        <v>4740</v>
      </c>
      <c r="D150" s="142">
        <v>1.6432489451476793</v>
      </c>
      <c r="E150" s="58">
        <v>894.57751898733966</v>
      </c>
      <c r="F150" s="58">
        <v>278.22923418143353</v>
      </c>
      <c r="G150" s="58">
        <v>224.76499999999999</v>
      </c>
      <c r="H150" s="58">
        <v>602.68102966841184</v>
      </c>
      <c r="I150" s="237">
        <v>33.674736286919831</v>
      </c>
      <c r="J150" s="38">
        <v>7790</v>
      </c>
      <c r="K150" s="58">
        <v>544.6348709718792</v>
      </c>
      <c r="L150" s="58">
        <v>169.45827177110942</v>
      </c>
      <c r="M150" s="58">
        <v>145.49689782349347</v>
      </c>
      <c r="N150" s="58">
        <v>367.31530445611054</v>
      </c>
      <c r="O150" s="237">
        <v>20.513348915136731</v>
      </c>
      <c r="P150" s="26"/>
    </row>
    <row r="151" spans="2:16" s="114" customFormat="1" ht="14.25" customHeight="1" x14ac:dyDescent="0.4">
      <c r="B151" s="37" t="s">
        <v>132</v>
      </c>
      <c r="C151" s="38">
        <v>620</v>
      </c>
      <c r="D151" s="142">
        <v>1.5769854132901135</v>
      </c>
      <c r="E151" s="58">
        <v>882.37431118314339</v>
      </c>
      <c r="F151" s="58">
        <v>249.72931928687208</v>
      </c>
      <c r="G151" s="58">
        <v>209.45000000000002</v>
      </c>
      <c r="H151" s="58">
        <v>615.50666666666666</v>
      </c>
      <c r="I151" s="237">
        <v>37.089918962722855</v>
      </c>
      <c r="J151" s="38">
        <v>970</v>
      </c>
      <c r="K151" s="58">
        <v>559.35356628982527</v>
      </c>
      <c r="L151" s="58">
        <v>158.34854872448037</v>
      </c>
      <c r="M151" s="58">
        <v>139.47823151102452</v>
      </c>
      <c r="N151" s="58">
        <v>395.48429335787171</v>
      </c>
      <c r="O151" s="237">
        <v>23.811364337101747</v>
      </c>
      <c r="P151" s="26"/>
    </row>
    <row r="152" spans="2:16" s="114" customFormat="1" ht="14.25" customHeight="1" x14ac:dyDescent="0.4">
      <c r="B152" s="37" t="s">
        <v>133</v>
      </c>
      <c r="C152" s="38">
        <v>670</v>
      </c>
      <c r="D152" s="142">
        <v>1.4251497005988023</v>
      </c>
      <c r="E152" s="58">
        <v>1165.9988622754488</v>
      </c>
      <c r="F152" s="58">
        <v>216.10245508982027</v>
      </c>
      <c r="G152" s="58">
        <v>162.10500000000002</v>
      </c>
      <c r="H152" s="58">
        <v>940.38008278145685</v>
      </c>
      <c r="I152" s="237">
        <v>100.82658682634731</v>
      </c>
      <c r="J152" s="38">
        <v>950</v>
      </c>
      <c r="K152" s="58">
        <v>813.03706932773082</v>
      </c>
      <c r="L152" s="58">
        <v>149.81582430680382</v>
      </c>
      <c r="M152" s="58">
        <v>115.4270931138264</v>
      </c>
      <c r="N152" s="58">
        <v>666.34783563981739</v>
      </c>
      <c r="O152" s="237">
        <v>69.819583613445374</v>
      </c>
      <c r="P152" s="26"/>
    </row>
    <row r="153" spans="2:16" s="114" customFormat="1" ht="14.25" customHeight="1" x14ac:dyDescent="0.4">
      <c r="B153" s="37" t="s">
        <v>134</v>
      </c>
      <c r="C153" s="38">
        <v>160</v>
      </c>
      <c r="D153" s="142">
        <v>1.5192307692307692</v>
      </c>
      <c r="E153" s="58">
        <v>1083.4426923076924</v>
      </c>
      <c r="F153" s="58">
        <v>219.89576955128209</v>
      </c>
      <c r="G153" s="58">
        <v>129.20500000000001</v>
      </c>
      <c r="H153" s="58">
        <v>857.37</v>
      </c>
      <c r="I153" s="237">
        <v>116.09615384615384</v>
      </c>
      <c r="J153" s="38">
        <v>240</v>
      </c>
      <c r="K153" s="58">
        <v>717.25810126582303</v>
      </c>
      <c r="L153" s="58">
        <v>147.14371329113914</v>
      </c>
      <c r="M153" s="58">
        <v>111.84</v>
      </c>
      <c r="N153" s="58">
        <v>601.04288659793815</v>
      </c>
      <c r="O153" s="237">
        <v>78.121475949367081</v>
      </c>
      <c r="P153" s="26"/>
    </row>
    <row r="154" spans="2:16" s="114" customFormat="1" ht="14.25" customHeight="1" x14ac:dyDescent="0.4">
      <c r="B154" s="37" t="s">
        <v>135</v>
      </c>
      <c r="C154" s="38">
        <v>93570</v>
      </c>
      <c r="D154" s="142">
        <v>1.5419151437426526</v>
      </c>
      <c r="E154" s="58">
        <v>766.77488917386711</v>
      </c>
      <c r="F154" s="58">
        <v>321.51990712419553</v>
      </c>
      <c r="G154" s="58">
        <v>253.35500000000002</v>
      </c>
      <c r="H154" s="58">
        <v>435.51837208003928</v>
      </c>
      <c r="I154" s="237">
        <v>28.511290050229775</v>
      </c>
      <c r="J154" s="38">
        <v>144280</v>
      </c>
      <c r="K154" s="58">
        <v>496.80067127814198</v>
      </c>
      <c r="L154" s="58">
        <v>208.33301743698243</v>
      </c>
      <c r="M154" s="58">
        <v>175.8</v>
      </c>
      <c r="N154" s="58">
        <v>282.16837737418365</v>
      </c>
      <c r="O154" s="237">
        <v>18.498596328590143</v>
      </c>
      <c r="P154" s="26"/>
    </row>
    <row r="155" spans="2:16" s="114" customFormat="1" ht="14.25" customHeight="1" x14ac:dyDescent="0.4">
      <c r="B155" s="37" t="s">
        <v>136</v>
      </c>
      <c r="C155" s="38">
        <v>1170</v>
      </c>
      <c r="D155" s="142">
        <v>1.6269296740994854</v>
      </c>
      <c r="E155" s="58">
        <v>906.81084905660475</v>
      </c>
      <c r="F155" s="58">
        <v>281.06954548027426</v>
      </c>
      <c r="G155" s="58">
        <v>238.435</v>
      </c>
      <c r="H155" s="58">
        <v>615.52296362023071</v>
      </c>
      <c r="I155" s="237">
        <v>30.768919382504286</v>
      </c>
      <c r="J155" s="38">
        <v>1900</v>
      </c>
      <c r="K155" s="58">
        <v>558.28088560885612</v>
      </c>
      <c r="L155" s="58">
        <v>172.58780890342715</v>
      </c>
      <c r="M155" s="58">
        <v>148.11000000000001</v>
      </c>
      <c r="N155" s="58">
        <v>379.74554155093369</v>
      </c>
      <c r="O155" s="237">
        <v>18.936486241433844</v>
      </c>
      <c r="P155" s="26"/>
    </row>
    <row r="156" spans="2:16" s="114" customFormat="1" ht="14.25" customHeight="1" x14ac:dyDescent="0.4">
      <c r="B156" s="37" t="s">
        <v>137</v>
      </c>
      <c r="C156" s="38">
        <v>4050</v>
      </c>
      <c r="D156" s="142">
        <v>1.5483073881887819</v>
      </c>
      <c r="E156" s="58">
        <v>1060.521727205343</v>
      </c>
      <c r="F156" s="58">
        <v>322.84793674944473</v>
      </c>
      <c r="G156" s="58">
        <v>233.01</v>
      </c>
      <c r="H156" s="58">
        <v>739.35010280633514</v>
      </c>
      <c r="I156" s="237">
        <v>80.414138868297513</v>
      </c>
      <c r="J156" s="38">
        <v>6270</v>
      </c>
      <c r="K156" s="58">
        <v>685.45877593361399</v>
      </c>
      <c r="L156" s="58">
        <v>208.70800127307774</v>
      </c>
      <c r="M156" s="58">
        <v>159.76989535716257</v>
      </c>
      <c r="N156" s="58">
        <v>486.03441767222182</v>
      </c>
      <c r="O156" s="237">
        <v>51.919723635493142</v>
      </c>
      <c r="P156" s="26"/>
    </row>
    <row r="157" spans="2:16" s="114" customFormat="1" ht="14.25" customHeight="1" x14ac:dyDescent="0.4">
      <c r="B157" s="37" t="s">
        <v>138</v>
      </c>
      <c r="C157" s="38">
        <v>150</v>
      </c>
      <c r="D157" s="142">
        <v>1.4625850340136055</v>
      </c>
      <c r="E157" s="58">
        <v>1095.9535374149657</v>
      </c>
      <c r="F157" s="58">
        <v>212.0524496598639</v>
      </c>
      <c r="G157" s="58">
        <v>123.31</v>
      </c>
      <c r="H157" s="58">
        <v>892.09787401574795</v>
      </c>
      <c r="I157" s="237">
        <v>113.17707482993197</v>
      </c>
      <c r="J157" s="38">
        <v>220</v>
      </c>
      <c r="K157" s="58">
        <v>756.14665116279048</v>
      </c>
      <c r="L157" s="58">
        <v>145.6583260465116</v>
      </c>
      <c r="M157" s="58">
        <v>72.260000000000005</v>
      </c>
      <c r="N157" s="58">
        <v>622.86926630434789</v>
      </c>
      <c r="O157" s="237">
        <v>77.428115813953497</v>
      </c>
      <c r="P157" s="26"/>
    </row>
    <row r="158" spans="2:16" s="114" customFormat="1" ht="14.25" customHeight="1" x14ac:dyDescent="0.4">
      <c r="B158" s="37" t="s">
        <v>139</v>
      </c>
      <c r="C158" s="38">
        <v>1280</v>
      </c>
      <c r="D158" s="142">
        <v>1.5120810600155885</v>
      </c>
      <c r="E158" s="58">
        <v>1137.735900233828</v>
      </c>
      <c r="F158" s="58">
        <v>212.8823304754481</v>
      </c>
      <c r="G158" s="58">
        <v>152.67000000000002</v>
      </c>
      <c r="H158" s="58">
        <v>924.64426343154241</v>
      </c>
      <c r="I158" s="237">
        <v>92.997388932190177</v>
      </c>
      <c r="J158" s="38">
        <v>1940</v>
      </c>
      <c r="K158" s="58">
        <v>751.86696391752616</v>
      </c>
      <c r="L158" s="58">
        <v>140.03225459394747</v>
      </c>
      <c r="M158" s="58">
        <v>98.031291209812309</v>
      </c>
      <c r="N158" s="58">
        <v>614.21979745791259</v>
      </c>
      <c r="O158" s="237">
        <v>60.816952783505151</v>
      </c>
      <c r="P158" s="26"/>
    </row>
    <row r="159" spans="2:16" s="114" customFormat="1" ht="14.25" customHeight="1" x14ac:dyDescent="0.4">
      <c r="B159" s="37" t="s">
        <v>140</v>
      </c>
      <c r="C159" s="38">
        <v>1550</v>
      </c>
      <c r="D159" s="142">
        <v>1.6198453608247423</v>
      </c>
      <c r="E159" s="58">
        <v>895.05121134020351</v>
      </c>
      <c r="F159" s="58">
        <v>137.85510961984522</v>
      </c>
      <c r="G159" s="58">
        <v>69.13</v>
      </c>
      <c r="H159" s="58">
        <v>721.50362007168462</v>
      </c>
      <c r="I159" s="237">
        <v>108.7110631443299</v>
      </c>
      <c r="J159" s="38">
        <v>2510</v>
      </c>
      <c r="K159" s="58">
        <v>555.99159506762021</v>
      </c>
      <c r="L159" s="58">
        <v>86.041408216031158</v>
      </c>
      <c r="M159" s="58">
        <v>44.491067909668089</v>
      </c>
      <c r="N159" s="58">
        <v>456.56297155538624</v>
      </c>
      <c r="O159" s="237">
        <v>67.162636793953865</v>
      </c>
      <c r="P159" s="26"/>
    </row>
    <row r="160" spans="2:16" s="114" customFormat="1" ht="14.25" customHeight="1" x14ac:dyDescent="0.4">
      <c r="B160" s="37" t="s">
        <v>141</v>
      </c>
      <c r="C160" s="38">
        <v>80</v>
      </c>
      <c r="D160" s="142">
        <v>1.5625</v>
      </c>
      <c r="E160" s="58">
        <v>1197.8430000000001</v>
      </c>
      <c r="F160" s="58">
        <v>160.75962500000003</v>
      </c>
      <c r="G160" s="58">
        <v>127.22</v>
      </c>
      <c r="H160" s="58">
        <v>1043.9855555555557</v>
      </c>
      <c r="I160" s="237">
        <v>97.496375</v>
      </c>
      <c r="J160" s="38">
        <v>130</v>
      </c>
      <c r="K160" s="58">
        <v>766.61951999999997</v>
      </c>
      <c r="L160" s="58">
        <v>102.88616000000003</v>
      </c>
      <c r="M160" s="58">
        <v>65.3</v>
      </c>
      <c r="N160" s="58">
        <v>653.62573913043457</v>
      </c>
      <c r="O160" s="237">
        <v>62.397682400000001</v>
      </c>
      <c r="P160" s="26"/>
    </row>
    <row r="161" spans="2:16" s="114" customFormat="1" ht="14.25" customHeight="1" x14ac:dyDescent="0.4">
      <c r="B161" s="37" t="s">
        <v>142</v>
      </c>
      <c r="C161" s="38">
        <v>320</v>
      </c>
      <c r="D161" s="142">
        <v>1.4700315457413249</v>
      </c>
      <c r="E161" s="58">
        <v>999.20211356466893</v>
      </c>
      <c r="F161" s="58">
        <v>236.90656138801265</v>
      </c>
      <c r="G161" s="58">
        <v>182.59996000000001</v>
      </c>
      <c r="H161" s="58">
        <v>746.27111498257841</v>
      </c>
      <c r="I161" s="237">
        <v>86.649463722397485</v>
      </c>
      <c r="J161" s="38">
        <v>470</v>
      </c>
      <c r="K161" s="58">
        <v>679.48463519313259</v>
      </c>
      <c r="L161" s="58">
        <v>161.20660934771416</v>
      </c>
      <c r="M161" s="58">
        <v>132.12363155120715</v>
      </c>
      <c r="N161" s="58">
        <v>508.48304462643625</v>
      </c>
      <c r="O161" s="237">
        <v>58.89742124463519</v>
      </c>
      <c r="P161" s="26"/>
    </row>
    <row r="162" spans="2:16" s="114" customFormat="1" ht="14.25" customHeight="1" x14ac:dyDescent="0.4">
      <c r="B162" s="37" t="s">
        <v>143</v>
      </c>
      <c r="C162" s="38">
        <v>3950</v>
      </c>
      <c r="D162" s="142">
        <v>1.5793208312214901</v>
      </c>
      <c r="E162" s="58">
        <v>1485.4475215408045</v>
      </c>
      <c r="F162" s="58">
        <v>247.05170307906809</v>
      </c>
      <c r="G162" s="58">
        <v>187.35</v>
      </c>
      <c r="H162" s="58">
        <v>1229.7078669331811</v>
      </c>
      <c r="I162" s="237">
        <v>147.12941459706033</v>
      </c>
      <c r="J162" s="38">
        <v>6230</v>
      </c>
      <c r="K162" s="58">
        <v>941.51322047496751</v>
      </c>
      <c r="L162" s="58">
        <v>157.18761188120558</v>
      </c>
      <c r="M162" s="58">
        <v>125.34821170899326</v>
      </c>
      <c r="N162" s="58">
        <v>788.52892537275625</v>
      </c>
      <c r="O162" s="237">
        <v>93.778247737483952</v>
      </c>
      <c r="P162" s="26"/>
    </row>
    <row r="163" spans="2:16" s="114" customFormat="1" ht="14.25" customHeight="1" x14ac:dyDescent="0.4">
      <c r="B163" s="37" t="s">
        <v>144</v>
      </c>
      <c r="C163" s="38">
        <v>1760</v>
      </c>
      <c r="D163" s="142">
        <v>1.5589569160997732</v>
      </c>
      <c r="E163" s="58">
        <v>1022.5360714285715</v>
      </c>
      <c r="F163" s="58">
        <v>287.36432539115646</v>
      </c>
      <c r="G163" s="58">
        <v>214.685</v>
      </c>
      <c r="H163" s="58">
        <v>737.2163374999999</v>
      </c>
      <c r="I163" s="237">
        <v>66.735532879818592</v>
      </c>
      <c r="J163" s="38">
        <v>2750</v>
      </c>
      <c r="K163" s="58">
        <v>655.99913818181994</v>
      </c>
      <c r="L163" s="58">
        <v>184.14327504621153</v>
      </c>
      <c r="M163" s="58">
        <v>141.39623297427985</v>
      </c>
      <c r="N163" s="58">
        <v>476.39904430773703</v>
      </c>
      <c r="O163" s="237">
        <v>42.904673018181818</v>
      </c>
      <c r="P163" s="26"/>
    </row>
    <row r="164" spans="2:16" s="114" customFormat="1" ht="14.25" customHeight="1" x14ac:dyDescent="0.4">
      <c r="B164" s="37" t="s">
        <v>145</v>
      </c>
      <c r="C164" s="38">
        <v>2140</v>
      </c>
      <c r="D164" s="142">
        <v>1.5439252336448599</v>
      </c>
      <c r="E164" s="58">
        <v>1102.0017289719622</v>
      </c>
      <c r="F164" s="58">
        <v>218.413102804673</v>
      </c>
      <c r="G164" s="58">
        <v>154.51</v>
      </c>
      <c r="H164" s="58">
        <v>871.98658536585367</v>
      </c>
      <c r="I164" s="237">
        <v>115.09951401869158</v>
      </c>
      <c r="J164" s="38">
        <v>3300</v>
      </c>
      <c r="K164" s="58">
        <v>713.59542372881322</v>
      </c>
      <c r="L164" s="58">
        <v>141.1996248187167</v>
      </c>
      <c r="M164" s="58">
        <v>108.14</v>
      </c>
      <c r="N164" s="58">
        <v>581.92818811029758</v>
      </c>
      <c r="O164" s="237">
        <v>74.480851483050841</v>
      </c>
      <c r="P164" s="26"/>
    </row>
    <row r="165" spans="2:16" s="114" customFormat="1" ht="14.25" customHeight="1" x14ac:dyDescent="0.4">
      <c r="B165" s="37" t="s">
        <v>146</v>
      </c>
      <c r="C165" s="38">
        <v>33840</v>
      </c>
      <c r="D165" s="142">
        <v>1.6903143836425953</v>
      </c>
      <c r="E165" s="58">
        <v>888.8967297009965</v>
      </c>
      <c r="F165" s="58">
        <v>357.31901843800949</v>
      </c>
      <c r="G165" s="58">
        <v>277.995</v>
      </c>
      <c r="H165" s="58">
        <v>520.86856562082983</v>
      </c>
      <c r="I165" s="237">
        <v>35.783548043966434</v>
      </c>
      <c r="J165" s="38">
        <v>57210</v>
      </c>
      <c r="K165" s="58">
        <v>526.17849703711613</v>
      </c>
      <c r="L165" s="58">
        <v>211.58849406010168</v>
      </c>
      <c r="M165" s="58">
        <v>176.25</v>
      </c>
      <c r="N165" s="58">
        <v>308.7250264537015</v>
      </c>
      <c r="O165" s="237">
        <v>21.2125195378188</v>
      </c>
      <c r="P165" s="26"/>
    </row>
    <row r="166" spans="2:16" s="114" customFormat="1" ht="14.25" customHeight="1" x14ac:dyDescent="0.4">
      <c r="B166" s="37" t="s">
        <v>147</v>
      </c>
      <c r="C166" s="38">
        <v>4890</v>
      </c>
      <c r="D166" s="142">
        <v>1.7045826513911619</v>
      </c>
      <c r="E166" s="58">
        <v>1047.5664566284763</v>
      </c>
      <c r="F166" s="58">
        <v>309.52900566898529</v>
      </c>
      <c r="G166" s="58">
        <v>227.255</v>
      </c>
      <c r="H166" s="58">
        <v>730.93469419297855</v>
      </c>
      <c r="I166" s="237">
        <v>60.966069967266783</v>
      </c>
      <c r="J166" s="38">
        <v>8330</v>
      </c>
      <c r="K166" s="58">
        <v>615.28447911665739</v>
      </c>
      <c r="L166" s="58">
        <v>181.79050073059818</v>
      </c>
      <c r="M166" s="58">
        <v>145.46294424232448</v>
      </c>
      <c r="N166" s="58">
        <v>431.55549407373672</v>
      </c>
      <c r="O166" s="237">
        <v>35.710614810369655</v>
      </c>
      <c r="P166" s="26"/>
    </row>
    <row r="167" spans="2:16" s="114" customFormat="1" ht="14.25" customHeight="1" x14ac:dyDescent="0.4">
      <c r="B167" s="37" t="s">
        <v>148</v>
      </c>
      <c r="C167" s="38">
        <v>290</v>
      </c>
      <c r="D167" s="142">
        <v>1.4491228070175439</v>
      </c>
      <c r="E167" s="58">
        <v>1169.0351578947373</v>
      </c>
      <c r="F167" s="58">
        <v>197.42333331578951</v>
      </c>
      <c r="G167" s="58">
        <v>140.72</v>
      </c>
      <c r="H167" s="58">
        <v>966.07199999999989</v>
      </c>
      <c r="I167" s="237">
        <v>107.23161403508772</v>
      </c>
      <c r="J167" s="38">
        <v>410</v>
      </c>
      <c r="K167" s="58">
        <v>804.38036319612627</v>
      </c>
      <c r="L167" s="58">
        <v>136.11744137248232</v>
      </c>
      <c r="M167" s="58">
        <v>93.660942923970197</v>
      </c>
      <c r="N167" s="58">
        <v>674.2562972359259</v>
      </c>
      <c r="O167" s="237">
        <v>74.003134140435833</v>
      </c>
      <c r="P167" s="26"/>
    </row>
    <row r="168" spans="2:16" s="114" customFormat="1" ht="14.25" customHeight="1" x14ac:dyDescent="0.4">
      <c r="B168" s="37" t="s">
        <v>149</v>
      </c>
      <c r="C168" s="38">
        <v>17740</v>
      </c>
      <c r="D168" s="142">
        <v>1.6487400642651784</v>
      </c>
      <c r="E168" s="58">
        <v>867.27055076385727</v>
      </c>
      <c r="F168" s="58">
        <v>343.00019504199946</v>
      </c>
      <c r="G168" s="58">
        <v>276.37</v>
      </c>
      <c r="H168" s="58">
        <v>513.7235230160137</v>
      </c>
      <c r="I168" s="237">
        <v>34.247388240599811</v>
      </c>
      <c r="J168" s="38">
        <v>29250</v>
      </c>
      <c r="K168" s="58">
        <v>526.71616610250737</v>
      </c>
      <c r="L168" s="58">
        <v>208.26448421044822</v>
      </c>
      <c r="M168" s="58">
        <v>173.22131023542104</v>
      </c>
      <c r="N168" s="58">
        <v>312.21929418182083</v>
      </c>
      <c r="O168" s="237">
        <v>20.899022426231749</v>
      </c>
      <c r="P168" s="26"/>
    </row>
    <row r="169" spans="2:16" s="114" customFormat="1" ht="14.25" customHeight="1" x14ac:dyDescent="0.4">
      <c r="B169" s="37" t="s">
        <v>150</v>
      </c>
      <c r="C169" s="38">
        <v>15230</v>
      </c>
      <c r="D169" s="142">
        <v>1.5578173222141967</v>
      </c>
      <c r="E169" s="58">
        <v>901.34879440541647</v>
      </c>
      <c r="F169" s="58">
        <v>265.30044125924837</v>
      </c>
      <c r="G169" s="58">
        <v>198.5</v>
      </c>
      <c r="H169" s="58">
        <v>621.08329709646353</v>
      </c>
      <c r="I169" s="237">
        <v>43.398032694201845</v>
      </c>
      <c r="J169" s="38">
        <v>23720</v>
      </c>
      <c r="K169" s="58">
        <v>578.72587337718016</v>
      </c>
      <c r="L169" s="58">
        <v>170.32209256426626</v>
      </c>
      <c r="M169" s="58">
        <v>137.53</v>
      </c>
      <c r="N169" s="58">
        <v>401.31380629190778</v>
      </c>
      <c r="O169" s="237">
        <v>27.885946526723991</v>
      </c>
      <c r="P169" s="26"/>
    </row>
    <row r="170" spans="2:16" s="114" customFormat="1" ht="14.25" customHeight="1" x14ac:dyDescent="0.4">
      <c r="B170" s="37" t="s">
        <v>151</v>
      </c>
      <c r="C170" s="38">
        <v>500</v>
      </c>
      <c r="D170" s="142">
        <v>1.6217303822937625</v>
      </c>
      <c r="E170" s="58">
        <v>1586.7133199195175</v>
      </c>
      <c r="F170" s="58">
        <v>270.47444668008058</v>
      </c>
      <c r="G170" s="58">
        <v>207.03</v>
      </c>
      <c r="H170" s="58">
        <v>1334.6234521158131</v>
      </c>
      <c r="I170" s="237">
        <v>110.51265593561368</v>
      </c>
      <c r="J170" s="38">
        <v>810</v>
      </c>
      <c r="K170" s="58">
        <v>976.66973945409438</v>
      </c>
      <c r="L170" s="58">
        <v>167.60637725005378</v>
      </c>
      <c r="M170" s="58">
        <v>130.095</v>
      </c>
      <c r="N170" s="58">
        <v>815.73264211222897</v>
      </c>
      <c r="O170" s="237">
        <v>68.224287841191071</v>
      </c>
      <c r="P170" s="26"/>
    </row>
    <row r="171" spans="2:16" s="114" customFormat="1" ht="14.25" customHeight="1" x14ac:dyDescent="0.4">
      <c r="B171" s="37" t="s">
        <v>152</v>
      </c>
      <c r="C171" s="38">
        <v>14410</v>
      </c>
      <c r="D171" s="142">
        <v>1.6432338653712699</v>
      </c>
      <c r="E171" s="58">
        <v>848.8445975017371</v>
      </c>
      <c r="F171" s="58">
        <v>320.97184663497501</v>
      </c>
      <c r="G171" s="58">
        <v>262.06000000000006</v>
      </c>
      <c r="H171" s="58">
        <v>514.5738005894616</v>
      </c>
      <c r="I171" s="237">
        <v>31.236868841082583</v>
      </c>
      <c r="J171" s="38">
        <v>23680</v>
      </c>
      <c r="K171" s="58">
        <v>517.26923560960881</v>
      </c>
      <c r="L171" s="58">
        <v>195.51149216091667</v>
      </c>
      <c r="M171" s="58">
        <v>165.76477341890569</v>
      </c>
      <c r="N171" s="58">
        <v>313.79704161778318</v>
      </c>
      <c r="O171" s="237">
        <v>19.045878880020272</v>
      </c>
      <c r="P171" s="26"/>
    </row>
    <row r="172" spans="2:16" s="114" customFormat="1" ht="14.25" customHeight="1" x14ac:dyDescent="0.4">
      <c r="B172" s="37" t="s">
        <v>153</v>
      </c>
      <c r="C172" s="38">
        <v>29190</v>
      </c>
      <c r="D172" s="142">
        <v>1.5908608227999863</v>
      </c>
      <c r="E172" s="58">
        <v>864.30314698728853</v>
      </c>
      <c r="F172" s="58">
        <v>372.96832390744203</v>
      </c>
      <c r="G172" s="58">
        <v>291.7</v>
      </c>
      <c r="H172" s="58">
        <v>482.05836039489384</v>
      </c>
      <c r="I172" s="237">
        <v>34.951118418799027</v>
      </c>
      <c r="J172" s="38">
        <v>46440</v>
      </c>
      <c r="K172" s="58">
        <v>543.95349338959943</v>
      </c>
      <c r="L172" s="58">
        <v>234.68497415679988</v>
      </c>
      <c r="M172" s="58">
        <v>195.41697349515022</v>
      </c>
      <c r="N172" s="58">
        <v>304.28773111313848</v>
      </c>
      <c r="O172" s="237">
        <v>22.071112975324059</v>
      </c>
      <c r="P172" s="26"/>
    </row>
    <row r="173" spans="2:16" s="114" customFormat="1" ht="14.25" customHeight="1" x14ac:dyDescent="0.4">
      <c r="B173" s="37" t="s">
        <v>154</v>
      </c>
      <c r="C173" s="38">
        <v>10980</v>
      </c>
      <c r="D173" s="142">
        <v>1.291177273968861</v>
      </c>
      <c r="E173" s="58">
        <v>903.28339251569491</v>
      </c>
      <c r="F173" s="58">
        <v>258.81458708959389</v>
      </c>
      <c r="G173" s="58">
        <v>193.73000000000002</v>
      </c>
      <c r="H173" s="58">
        <v>642.03971457085834</v>
      </c>
      <c r="I173" s="237">
        <v>59.032380041882909</v>
      </c>
      <c r="J173" s="38">
        <v>14180</v>
      </c>
      <c r="K173" s="58">
        <v>700.17429165784358</v>
      </c>
      <c r="L173" s="58">
        <v>200.93249046974555</v>
      </c>
      <c r="M173" s="58">
        <v>158.64000000000001</v>
      </c>
      <c r="N173" s="58">
        <v>503.29751350047326</v>
      </c>
      <c r="O173" s="237">
        <v>45.870681940624785</v>
      </c>
      <c r="P173" s="26"/>
    </row>
    <row r="174" spans="2:16" s="114" customFormat="1" ht="14.25" customHeight="1" x14ac:dyDescent="0.4">
      <c r="B174" s="37" t="s">
        <v>155</v>
      </c>
      <c r="C174" s="38">
        <v>7800</v>
      </c>
      <c r="D174" s="142">
        <v>1.6961425092912983</v>
      </c>
      <c r="E174" s="58">
        <v>908.39201717287801</v>
      </c>
      <c r="F174" s="58">
        <v>277.61138154619937</v>
      </c>
      <c r="G174" s="58">
        <v>213.84</v>
      </c>
      <c r="H174" s="58">
        <v>614.75647739361705</v>
      </c>
      <c r="I174" s="237">
        <v>38.49269896193772</v>
      </c>
      <c r="J174" s="38">
        <v>13240</v>
      </c>
      <c r="K174" s="58">
        <v>536.33299962220929</v>
      </c>
      <c r="L174" s="58">
        <v>163.90864959731408</v>
      </c>
      <c r="M174" s="58">
        <v>135.12</v>
      </c>
      <c r="N174" s="58">
        <v>363.51997671785125</v>
      </c>
      <c r="O174" s="237">
        <v>22.849217317718171</v>
      </c>
      <c r="P174" s="26"/>
    </row>
    <row r="175" spans="2:16" s="114" customFormat="1" ht="14.25" customHeight="1" x14ac:dyDescent="0.4">
      <c r="B175" s="37" t="s">
        <v>156</v>
      </c>
      <c r="C175" s="38">
        <v>4100</v>
      </c>
      <c r="D175" s="142">
        <v>1.5966325036603222</v>
      </c>
      <c r="E175" s="58">
        <v>980.84365544167906</v>
      </c>
      <c r="F175" s="58">
        <v>240.66929720351442</v>
      </c>
      <c r="G175" s="58">
        <v>187.35</v>
      </c>
      <c r="H175" s="58">
        <v>732.65776123371438</v>
      </c>
      <c r="I175" s="237">
        <v>68.080156173743291</v>
      </c>
      <c r="J175" s="38">
        <v>6540</v>
      </c>
      <c r="K175" s="58">
        <v>613.77697997860025</v>
      </c>
      <c r="L175" s="58">
        <v>150.58934660458038</v>
      </c>
      <c r="M175" s="58">
        <v>119.155</v>
      </c>
      <c r="N175" s="58">
        <v>462.09180017947466</v>
      </c>
      <c r="O175" s="237">
        <v>42.395118722298633</v>
      </c>
      <c r="P175" s="26"/>
    </row>
    <row r="176" spans="2:16" s="114" customFormat="1" ht="14.25" customHeight="1" x14ac:dyDescent="0.4">
      <c r="B176" s="37" t="s">
        <v>157</v>
      </c>
      <c r="C176" s="38">
        <v>7280</v>
      </c>
      <c r="D176" s="142">
        <v>1.4518477812886386</v>
      </c>
      <c r="E176" s="58">
        <v>1076.2549306223332</v>
      </c>
      <c r="F176" s="58">
        <v>234.43473140486415</v>
      </c>
      <c r="G176" s="58">
        <v>158.61000000000001</v>
      </c>
      <c r="H176" s="58">
        <v>837.07830649019286</v>
      </c>
      <c r="I176" s="237">
        <v>120.95431103173513</v>
      </c>
      <c r="J176" s="38">
        <v>10570</v>
      </c>
      <c r="K176" s="58">
        <v>741.31639004541091</v>
      </c>
      <c r="L176" s="58">
        <v>161.70831694154185</v>
      </c>
      <c r="M176" s="58">
        <v>117.34830548218747</v>
      </c>
      <c r="N176" s="58">
        <v>592.77038082017054</v>
      </c>
      <c r="O176" s="237">
        <v>83.684647473504924</v>
      </c>
      <c r="P176" s="26"/>
    </row>
    <row r="177" spans="2:16" s="114" customFormat="1" ht="14.25" customHeight="1" x14ac:dyDescent="0.4">
      <c r="B177" s="37" t="s">
        <v>158</v>
      </c>
      <c r="C177" s="38">
        <v>4830</v>
      </c>
      <c r="D177" s="142">
        <v>1.5572108421270432</v>
      </c>
      <c r="E177" s="58">
        <v>1004.9615828677832</v>
      </c>
      <c r="F177" s="58">
        <v>246.08233190068256</v>
      </c>
      <c r="G177" s="58">
        <v>190.36</v>
      </c>
      <c r="H177" s="58">
        <v>751.83213962946218</v>
      </c>
      <c r="I177" s="237">
        <v>70.368861990482102</v>
      </c>
      <c r="J177" s="38">
        <v>7530</v>
      </c>
      <c r="K177" s="58">
        <v>646.39079723624548</v>
      </c>
      <c r="L177" s="58">
        <v>158.37641408195495</v>
      </c>
      <c r="M177" s="58">
        <v>129.07080032789435</v>
      </c>
      <c r="N177" s="58">
        <v>490.79007996950077</v>
      </c>
      <c r="O177" s="237">
        <v>45.617151873505179</v>
      </c>
      <c r="P177" s="26"/>
    </row>
    <row r="178" spans="2:16" s="114" customFormat="1" ht="14.25" customHeight="1" x14ac:dyDescent="0.4">
      <c r="B178" s="37" t="s">
        <v>159</v>
      </c>
      <c r="C178" s="38">
        <v>17850</v>
      </c>
      <c r="D178" s="142">
        <v>1.4594306847472822</v>
      </c>
      <c r="E178" s="58">
        <v>910.94657794464331</v>
      </c>
      <c r="F178" s="58">
        <v>273.88389442900166</v>
      </c>
      <c r="G178" s="58">
        <v>192.52</v>
      </c>
      <c r="H178" s="58">
        <v>629.0691472868217</v>
      </c>
      <c r="I178" s="237">
        <v>55.259449736635659</v>
      </c>
      <c r="J178" s="38">
        <v>26050</v>
      </c>
      <c r="K178" s="58">
        <v>624.47023804953096</v>
      </c>
      <c r="L178" s="58">
        <v>187.78156384351166</v>
      </c>
      <c r="M178" s="58">
        <v>141.34</v>
      </c>
      <c r="N178" s="58">
        <v>437.1343440695187</v>
      </c>
      <c r="O178" s="237">
        <v>38.021335327318106</v>
      </c>
      <c r="P178" s="26"/>
    </row>
    <row r="179" spans="2:16" s="114" customFormat="1" ht="14.25" customHeight="1" x14ac:dyDescent="0.4">
      <c r="B179" s="37" t="s">
        <v>160</v>
      </c>
      <c r="C179" s="38">
        <v>3870</v>
      </c>
      <c r="D179" s="142">
        <v>1.4932885906040267</v>
      </c>
      <c r="E179" s="58">
        <v>990.90565565307156</v>
      </c>
      <c r="F179" s="58">
        <v>296.90519361383633</v>
      </c>
      <c r="G179" s="58">
        <v>207.9</v>
      </c>
      <c r="H179" s="58">
        <v>690.64228109946157</v>
      </c>
      <c r="I179" s="237">
        <v>65.342374806401651</v>
      </c>
      <c r="J179" s="38">
        <v>5790</v>
      </c>
      <c r="K179" s="58">
        <v>664.65470872947594</v>
      </c>
      <c r="L179" s="58">
        <v>199.31197962455562</v>
      </c>
      <c r="M179" s="58">
        <v>148.11000000000001</v>
      </c>
      <c r="N179" s="58">
        <v>466.66379598644352</v>
      </c>
      <c r="O179" s="237">
        <v>44.012308971477964</v>
      </c>
      <c r="P179" s="26"/>
    </row>
    <row r="180" spans="2:16" s="114" customFormat="1" ht="14.25" customHeight="1" x14ac:dyDescent="0.4">
      <c r="B180" s="37" t="s">
        <v>161</v>
      </c>
      <c r="C180" s="38">
        <v>1910</v>
      </c>
      <c r="D180" s="142">
        <v>1.5405122843700993</v>
      </c>
      <c r="E180" s="58">
        <v>1063.1980658651321</v>
      </c>
      <c r="F180" s="58">
        <v>174.22474124411934</v>
      </c>
      <c r="G180" s="58">
        <v>114.78</v>
      </c>
      <c r="H180" s="58">
        <v>871.5620420070012</v>
      </c>
      <c r="I180" s="237">
        <v>108.3284788290643</v>
      </c>
      <c r="J180" s="38">
        <v>2950</v>
      </c>
      <c r="K180" s="58">
        <v>690.75817102137773</v>
      </c>
      <c r="L180" s="58">
        <v>113.22721725470971</v>
      </c>
      <c r="M180" s="58">
        <v>75.209483566565311</v>
      </c>
      <c r="N180" s="58">
        <v>572.35824674460378</v>
      </c>
      <c r="O180" s="237">
        <v>70.011202409229725</v>
      </c>
      <c r="P180" s="26"/>
    </row>
    <row r="181" spans="2:16" s="114" customFormat="1" ht="14.25" customHeight="1" x14ac:dyDescent="0.4">
      <c r="B181" s="37" t="s">
        <v>162</v>
      </c>
      <c r="C181" s="38">
        <v>40</v>
      </c>
      <c r="D181" s="142">
        <v>1.5555555555555556</v>
      </c>
      <c r="E181" s="58">
        <v>1230.8747222222225</v>
      </c>
      <c r="F181" s="58">
        <v>170.2741666666667</v>
      </c>
      <c r="G181" s="58">
        <v>130.44</v>
      </c>
      <c r="H181" s="58">
        <v>1070.8013333333333</v>
      </c>
      <c r="I181" s="237">
        <v>168.26611111111112</v>
      </c>
      <c r="J181" s="38">
        <v>60</v>
      </c>
      <c r="K181" s="58">
        <v>791.27660714285742</v>
      </c>
      <c r="L181" s="58">
        <v>109.4619642857143</v>
      </c>
      <c r="M181" s="58">
        <v>76.454273503122465</v>
      </c>
      <c r="N181" s="58">
        <v>669.25083333333328</v>
      </c>
      <c r="O181" s="237">
        <v>108.17106964285713</v>
      </c>
      <c r="P181" s="26"/>
    </row>
    <row r="182" spans="2:16" s="114" customFormat="1" ht="14.25" customHeight="1" x14ac:dyDescent="0.4">
      <c r="B182" s="37" t="s">
        <v>163</v>
      </c>
      <c r="C182" s="38">
        <v>430</v>
      </c>
      <c r="D182" s="142">
        <v>1.4731934731934733</v>
      </c>
      <c r="E182" s="58">
        <v>1189.8034498834504</v>
      </c>
      <c r="F182" s="58">
        <v>207.46442910023302</v>
      </c>
      <c r="G182" s="58">
        <v>149.35</v>
      </c>
      <c r="H182" s="58">
        <v>997.51407124681941</v>
      </c>
      <c r="I182" s="237">
        <v>68.532424242424241</v>
      </c>
      <c r="J182" s="38">
        <v>630</v>
      </c>
      <c r="K182" s="58">
        <v>808.00117088607715</v>
      </c>
      <c r="L182" s="58">
        <v>141.13681157797149</v>
      </c>
      <c r="M182" s="58">
        <v>99.81821766676083</v>
      </c>
      <c r="N182" s="58">
        <v>678.25679214304432</v>
      </c>
      <c r="O182" s="237">
        <v>46.559887658227844</v>
      </c>
      <c r="P182" s="26"/>
    </row>
    <row r="183" spans="2:16" s="114" customFormat="1" ht="14.25" customHeight="1" x14ac:dyDescent="0.4">
      <c r="B183" s="37" t="s">
        <v>164</v>
      </c>
      <c r="C183" s="38">
        <v>3950</v>
      </c>
      <c r="D183" s="142">
        <v>1.5096202531645571</v>
      </c>
      <c r="E183" s="58">
        <v>986.84005316455705</v>
      </c>
      <c r="F183" s="58">
        <v>253.2752480632912</v>
      </c>
      <c r="G183" s="58">
        <v>188.67500000000001</v>
      </c>
      <c r="H183" s="58">
        <v>725.73702439024396</v>
      </c>
      <c r="I183" s="237">
        <v>56.008362025316458</v>
      </c>
      <c r="J183" s="38">
        <v>5960</v>
      </c>
      <c r="K183" s="58">
        <v>654.47790541674078</v>
      </c>
      <c r="L183" s="58">
        <v>168.16639702278715</v>
      </c>
      <c r="M183" s="58">
        <v>131.49178965808153</v>
      </c>
      <c r="N183" s="58">
        <v>483.11543176522684</v>
      </c>
      <c r="O183" s="237">
        <v>37.332879171557941</v>
      </c>
      <c r="P183" s="26"/>
    </row>
    <row r="184" spans="2:16" s="114" customFormat="1" ht="14.25" customHeight="1" x14ac:dyDescent="0.4">
      <c r="B184" s="37" t="s">
        <v>165</v>
      </c>
      <c r="C184" s="38">
        <v>7500</v>
      </c>
      <c r="D184" s="142">
        <v>1.5229908036785287</v>
      </c>
      <c r="E184" s="58">
        <v>1001.7950846328115</v>
      </c>
      <c r="F184" s="58">
        <v>278.97702122217703</v>
      </c>
      <c r="G184" s="58">
        <v>207.38</v>
      </c>
      <c r="H184" s="58">
        <v>716.13133245575546</v>
      </c>
      <c r="I184" s="237">
        <v>70.434414234306288</v>
      </c>
      <c r="J184" s="38">
        <v>11430</v>
      </c>
      <c r="K184" s="58">
        <v>658.81025553512484</v>
      </c>
      <c r="L184" s="58">
        <v>183.61710003596039</v>
      </c>
      <c r="M184" s="58">
        <v>147.09740804812867</v>
      </c>
      <c r="N184" s="58">
        <v>476.28130397326788</v>
      </c>
      <c r="O184" s="237">
        <v>46.50437811324057</v>
      </c>
      <c r="P184" s="26"/>
    </row>
    <row r="185" spans="2:16" s="114" customFormat="1" ht="14.25" customHeight="1" x14ac:dyDescent="0.4">
      <c r="B185" s="37" t="s">
        <v>166</v>
      </c>
      <c r="C185" s="38">
        <v>5460</v>
      </c>
      <c r="D185" s="142">
        <v>1.6933504304817732</v>
      </c>
      <c r="E185" s="58">
        <v>941.27853636196664</v>
      </c>
      <c r="F185" s="58">
        <v>292.47426819747221</v>
      </c>
      <c r="G185" s="58">
        <v>230.8</v>
      </c>
      <c r="H185" s="58">
        <v>633.41441913875599</v>
      </c>
      <c r="I185" s="237">
        <v>42.554293826708189</v>
      </c>
      <c r="J185" s="38">
        <v>9240</v>
      </c>
      <c r="K185" s="58">
        <v>556.81960623106488</v>
      </c>
      <c r="L185" s="58">
        <v>172.99930092447946</v>
      </c>
      <c r="M185" s="58">
        <v>142.76713550788094</v>
      </c>
      <c r="N185" s="58">
        <v>376.55052967704898</v>
      </c>
      <c r="O185" s="237">
        <v>25.200753678061446</v>
      </c>
      <c r="P185" s="26"/>
    </row>
    <row r="186" spans="2:16" s="114" customFormat="1" ht="14.25" customHeight="1" x14ac:dyDescent="0.4">
      <c r="B186" s="37" t="s">
        <v>167</v>
      </c>
      <c r="C186" s="38">
        <v>1010</v>
      </c>
      <c r="D186" s="142">
        <v>1.6264822134387351</v>
      </c>
      <c r="E186" s="58">
        <v>1126.9327569169984</v>
      </c>
      <c r="F186" s="58">
        <v>211.1343973122529</v>
      </c>
      <c r="G186" s="58">
        <v>139.70500000000001</v>
      </c>
      <c r="H186" s="58">
        <v>900.84409282700415</v>
      </c>
      <c r="I186" s="237">
        <v>71.924644268774713</v>
      </c>
      <c r="J186" s="38">
        <v>1650</v>
      </c>
      <c r="K186" s="58">
        <v>694.49851761847049</v>
      </c>
      <c r="L186" s="58">
        <v>130.34679673180355</v>
      </c>
      <c r="M186" s="58">
        <v>97.226804362093304</v>
      </c>
      <c r="N186" s="58">
        <v>565.57369866980946</v>
      </c>
      <c r="O186" s="237">
        <v>44.277476792223574</v>
      </c>
      <c r="P186" s="26"/>
    </row>
    <row r="187" spans="2:16" s="114" customFormat="1" ht="14.25" customHeight="1" x14ac:dyDescent="0.4">
      <c r="B187" s="37" t="s">
        <v>168</v>
      </c>
      <c r="C187" s="38">
        <v>610</v>
      </c>
      <c r="D187" s="142">
        <v>1.5361842105263157</v>
      </c>
      <c r="E187" s="58">
        <v>1128.121743421053</v>
      </c>
      <c r="F187" s="58">
        <v>209.41171067434217</v>
      </c>
      <c r="G187" s="58">
        <v>145.51</v>
      </c>
      <c r="H187" s="58">
        <v>930.30463551401863</v>
      </c>
      <c r="I187" s="237">
        <v>100.10315789473684</v>
      </c>
      <c r="J187" s="38">
        <v>930</v>
      </c>
      <c r="K187" s="58">
        <v>734.90342612419863</v>
      </c>
      <c r="L187" s="58">
        <v>136.11049437262591</v>
      </c>
      <c r="M187" s="58">
        <v>88.791950725983014</v>
      </c>
      <c r="N187" s="58">
        <v>610.01369596708514</v>
      </c>
      <c r="O187" s="237">
        <v>65.194228372590999</v>
      </c>
      <c r="P187" s="26"/>
    </row>
    <row r="188" spans="2:16" s="114" customFormat="1" ht="14.25" customHeight="1" x14ac:dyDescent="0.4">
      <c r="B188" s="37" t="s">
        <v>169</v>
      </c>
      <c r="C188" s="38">
        <v>180</v>
      </c>
      <c r="D188" s="142">
        <v>1.4293785310734464</v>
      </c>
      <c r="E188" s="58">
        <v>1110.7877966101694</v>
      </c>
      <c r="F188" s="58">
        <v>185.09067796610168</v>
      </c>
      <c r="G188" s="58">
        <v>140.72</v>
      </c>
      <c r="H188" s="58">
        <v>911.38658536585365</v>
      </c>
      <c r="I188" s="237">
        <v>81.24853107344633</v>
      </c>
      <c r="J188" s="38">
        <v>250</v>
      </c>
      <c r="K188" s="58">
        <v>772.38075098814227</v>
      </c>
      <c r="L188" s="58">
        <v>127.42313462840792</v>
      </c>
      <c r="M188" s="58">
        <v>97.55</v>
      </c>
      <c r="N188" s="58">
        <v>636.31277448057506</v>
      </c>
      <c r="O188" s="237">
        <v>56.431177865612646</v>
      </c>
      <c r="P188" s="26"/>
    </row>
    <row r="189" spans="2:16" s="114" customFormat="1" ht="14.25" customHeight="1" x14ac:dyDescent="0.4">
      <c r="B189" s="37" t="s">
        <v>170</v>
      </c>
      <c r="C189" s="38">
        <v>2150</v>
      </c>
      <c r="D189" s="142">
        <v>1.5933147632311977</v>
      </c>
      <c r="E189" s="58">
        <v>955.75212627669259</v>
      </c>
      <c r="F189" s="58">
        <v>178.05383936397399</v>
      </c>
      <c r="G189" s="58">
        <v>95.61</v>
      </c>
      <c r="H189" s="58">
        <v>759.71610305152581</v>
      </c>
      <c r="I189" s="237">
        <v>72.940004642525523</v>
      </c>
      <c r="J189" s="38">
        <v>3430</v>
      </c>
      <c r="K189" s="58">
        <v>601.14225815850523</v>
      </c>
      <c r="L189" s="58">
        <v>112.5711697502593</v>
      </c>
      <c r="M189" s="58">
        <v>64.45</v>
      </c>
      <c r="N189" s="58">
        <v>483.8076008548681</v>
      </c>
      <c r="O189" s="237">
        <v>46.24930938228438</v>
      </c>
      <c r="P189" s="26"/>
    </row>
    <row r="190" spans="2:16" s="114" customFormat="1" ht="14.25" customHeight="1" x14ac:dyDescent="0.4">
      <c r="B190" s="37" t="s">
        <v>171</v>
      </c>
      <c r="C190" s="38">
        <v>640</v>
      </c>
      <c r="D190" s="142">
        <v>1.5430359937402192</v>
      </c>
      <c r="E190" s="58">
        <v>1174.4027386541468</v>
      </c>
      <c r="F190" s="58">
        <v>204.85179984350546</v>
      </c>
      <c r="G190" s="58">
        <v>156.80000000000001</v>
      </c>
      <c r="H190" s="58">
        <v>958.90375000000006</v>
      </c>
      <c r="I190" s="237">
        <v>105.18699530516433</v>
      </c>
      <c r="J190" s="38">
        <v>990</v>
      </c>
      <c r="K190" s="58">
        <v>762.41544624746427</v>
      </c>
      <c r="L190" s="58">
        <v>133.15647106585303</v>
      </c>
      <c r="M190" s="58">
        <v>97.695881019614092</v>
      </c>
      <c r="N190" s="58">
        <v>630.75917632518929</v>
      </c>
      <c r="O190" s="237">
        <v>68.228755172413784</v>
      </c>
      <c r="P190" s="26"/>
    </row>
    <row r="191" spans="2:16" s="114" customFormat="1" ht="14.25" customHeight="1" x14ac:dyDescent="0.4">
      <c r="B191" s="37" t="s">
        <v>172</v>
      </c>
      <c r="C191" s="38">
        <v>11180</v>
      </c>
      <c r="D191" s="142">
        <v>1.6770730834600591</v>
      </c>
      <c r="E191" s="58">
        <v>1014.7872618302124</v>
      </c>
      <c r="F191" s="58">
        <v>298.39851774935158</v>
      </c>
      <c r="G191" s="58">
        <v>228.09</v>
      </c>
      <c r="H191" s="58">
        <v>705.06690622925953</v>
      </c>
      <c r="I191" s="237">
        <v>51.335471866893279</v>
      </c>
      <c r="J191" s="38">
        <v>18750</v>
      </c>
      <c r="K191" s="58">
        <v>605.11686686579469</v>
      </c>
      <c r="L191" s="58">
        <v>178.02368691373914</v>
      </c>
      <c r="M191" s="58">
        <v>139.64874902670368</v>
      </c>
      <c r="N191" s="58">
        <v>422.33275545526743</v>
      </c>
      <c r="O191" s="237">
        <v>30.712150629400469</v>
      </c>
      <c r="P191" s="26"/>
    </row>
    <row r="192" spans="2:16" s="114" customFormat="1" ht="14.25" customHeight="1" x14ac:dyDescent="0.4">
      <c r="B192" s="37" t="s">
        <v>173</v>
      </c>
      <c r="C192" s="38">
        <v>1740</v>
      </c>
      <c r="D192" s="142">
        <v>1.5958549222797926</v>
      </c>
      <c r="E192" s="58">
        <v>945.34788716177536</v>
      </c>
      <c r="F192" s="58">
        <v>289.1683880138167</v>
      </c>
      <c r="G192" s="58">
        <v>213.68</v>
      </c>
      <c r="H192" s="58">
        <v>645.410300982801</v>
      </c>
      <c r="I192" s="237">
        <v>52.185595854922283</v>
      </c>
      <c r="J192" s="38">
        <v>2770</v>
      </c>
      <c r="K192" s="58">
        <v>594.80132034632038</v>
      </c>
      <c r="L192" s="58">
        <v>181.88181333336505</v>
      </c>
      <c r="M192" s="58">
        <v>144.90526741267519</v>
      </c>
      <c r="N192" s="58">
        <v>409.88563366221871</v>
      </c>
      <c r="O192" s="237">
        <v>33.328813167388169</v>
      </c>
      <c r="P192" s="26"/>
    </row>
    <row r="193" spans="2:23" s="114" customFormat="1" ht="14.25" customHeight="1" thickBot="1" x14ac:dyDescent="0.45">
      <c r="B193" s="37" t="s">
        <v>174</v>
      </c>
      <c r="C193" s="38">
        <v>610</v>
      </c>
      <c r="D193" s="142">
        <v>1.571900826446281</v>
      </c>
      <c r="E193" s="58">
        <v>1086.8214214876029</v>
      </c>
      <c r="F193" s="58">
        <v>211.73738834710744</v>
      </c>
      <c r="G193" s="58">
        <v>160.54</v>
      </c>
      <c r="H193" s="58">
        <v>864.35579406631757</v>
      </c>
      <c r="I193" s="237">
        <v>56.446231404958681</v>
      </c>
      <c r="J193" s="38">
        <v>950</v>
      </c>
      <c r="K193" s="58">
        <v>695.00143007360634</v>
      </c>
      <c r="L193" s="58">
        <v>135.71095674829161</v>
      </c>
      <c r="M193" s="58">
        <v>97.060741780073499</v>
      </c>
      <c r="N193" s="58">
        <v>555.24863876076074</v>
      </c>
      <c r="O193" s="237">
        <v>36.154006834910625</v>
      </c>
      <c r="P193" s="26"/>
    </row>
    <row r="194" spans="2:23" s="114" customFormat="1" ht="15" thickBot="1" x14ac:dyDescent="0.45">
      <c r="B194" s="43" t="s">
        <v>0</v>
      </c>
      <c r="C194" s="44">
        <v>375320</v>
      </c>
      <c r="D194" s="235">
        <v>1.5725868118926898</v>
      </c>
      <c r="E194" s="106">
        <v>903.03115788267462</v>
      </c>
      <c r="F194" s="106">
        <v>297.92771396987996</v>
      </c>
      <c r="G194" s="106">
        <v>229.57</v>
      </c>
      <c r="H194" s="106">
        <v>592.1292653493216</v>
      </c>
      <c r="I194" s="125">
        <v>49.254499404246474</v>
      </c>
      <c r="J194" s="44">
        <v>590230</v>
      </c>
      <c r="K194" s="106">
        <v>574.46583777794342</v>
      </c>
      <c r="L194" s="106">
        <v>189.55196286734773</v>
      </c>
      <c r="M194" s="106">
        <v>155.42522213686732</v>
      </c>
      <c r="N194" s="106">
        <v>378.39721377973859</v>
      </c>
      <c r="O194" s="125">
        <v>31.399598934310131</v>
      </c>
      <c r="P194" s="26"/>
      <c r="V194" s="27"/>
      <c r="W194" s="27"/>
    </row>
    <row r="195" spans="2:23" s="114" customFormat="1" x14ac:dyDescent="0.4">
      <c r="B195" s="240" t="str">
        <f>'About the Report'!B27</f>
        <v>Published Date: 01/29/2021</v>
      </c>
      <c r="C195" s="48"/>
      <c r="D195" s="48"/>
      <c r="E195" s="48"/>
      <c r="F195" s="48"/>
      <c r="G195" s="48"/>
      <c r="H195" s="48"/>
      <c r="I195" s="48"/>
      <c r="J195" s="105"/>
      <c r="K195" s="49"/>
      <c r="L195" s="105"/>
      <c r="M195" s="105"/>
      <c r="N195" s="49"/>
      <c r="O195" s="119" t="s">
        <v>201</v>
      </c>
      <c r="P195" s="25"/>
      <c r="V195" s="27"/>
      <c r="W195"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4E6BE"/>
  </sheetPr>
  <dimension ref="B1:W183"/>
  <sheetViews>
    <sheetView showGridLines="0" view="pageBreakPreview" topLeftCell="B1"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1" customWidth="1"/>
    <col min="3" max="9" width="11.69140625" style="81" customWidth="1"/>
    <col min="10" max="15" width="11.69140625" style="27" customWidth="1"/>
    <col min="16" max="16" width="1" style="27" customWidth="1"/>
    <col min="17" max="17" width="10.53515625" style="114" customWidth="1"/>
    <col min="18" max="18" width="12.23046875" style="114" customWidth="1"/>
    <col min="19" max="19" width="3.84375" style="114" customWidth="1"/>
    <col min="20" max="21" width="8.69140625" style="114" customWidth="1"/>
    <col min="22" max="29" width="8.69140625" style="27" customWidth="1"/>
    <col min="30" max="16384" width="9.15234375" style="27"/>
  </cols>
  <sheetData>
    <row r="1" spans="2:23" s="6" customFormat="1" ht="20.149999999999999" customHeight="1" x14ac:dyDescent="0.4">
      <c r="B1" s="111" t="s">
        <v>257</v>
      </c>
      <c r="C1" s="111"/>
      <c r="D1" s="111"/>
      <c r="E1" s="114"/>
      <c r="F1" s="114"/>
      <c r="G1" s="114"/>
      <c r="H1" s="114"/>
      <c r="I1" s="114"/>
      <c r="J1" s="111"/>
      <c r="K1" s="250"/>
      <c r="L1" s="7"/>
      <c r="M1" s="7"/>
      <c r="N1" s="7"/>
      <c r="O1" s="15"/>
      <c r="P1" s="7"/>
      <c r="Q1" s="114"/>
      <c r="R1" s="114"/>
      <c r="S1" s="114"/>
      <c r="T1" s="114"/>
      <c r="U1" s="114"/>
    </row>
    <row r="2" spans="2:23" s="6" customFormat="1" ht="20.149999999999999" customHeight="1" x14ac:dyDescent="0.4">
      <c r="B2" s="8" t="s">
        <v>12</v>
      </c>
      <c r="D2" s="9"/>
      <c r="E2" s="9" t="s">
        <v>259</v>
      </c>
      <c r="H2" s="17"/>
      <c r="I2" s="8" t="s">
        <v>13</v>
      </c>
      <c r="K2" s="10"/>
      <c r="L2" s="11"/>
      <c r="M2" s="11"/>
      <c r="Q2" s="114"/>
      <c r="R2" s="114"/>
      <c r="S2" s="114"/>
      <c r="T2" s="114"/>
      <c r="U2" s="114"/>
    </row>
    <row r="3" spans="2:23" s="6" customFormat="1" ht="20.149999999999999" customHeight="1" x14ac:dyDescent="0.4">
      <c r="B3" s="169" t="s">
        <v>249</v>
      </c>
      <c r="D3" s="169"/>
      <c r="E3" s="169" t="s">
        <v>270</v>
      </c>
      <c r="H3" s="15"/>
      <c r="I3" s="14">
        <v>43982</v>
      </c>
      <c r="K3" s="13"/>
      <c r="P3" s="18"/>
      <c r="Q3" s="114"/>
      <c r="R3" s="114"/>
      <c r="S3" s="114"/>
      <c r="T3" s="114"/>
      <c r="U3" s="114"/>
    </row>
    <row r="4" spans="2:23" s="6" customFormat="1" ht="11.25" customHeight="1" x14ac:dyDescent="0.4">
      <c r="B4" s="109"/>
      <c r="C4" s="109"/>
      <c r="D4" s="109"/>
      <c r="E4" s="109"/>
      <c r="F4" s="109"/>
      <c r="G4" s="109"/>
      <c r="H4" s="109"/>
      <c r="I4" s="109"/>
      <c r="J4" s="110"/>
      <c r="K4" s="22"/>
      <c r="L4" s="22"/>
      <c r="M4" s="22"/>
      <c r="N4" s="22"/>
      <c r="O4" s="22"/>
      <c r="Q4" s="114"/>
      <c r="R4" s="114"/>
      <c r="S4" s="114"/>
      <c r="T4" s="114"/>
      <c r="U4" s="114"/>
    </row>
    <row r="5" spans="2:23" s="6" customFormat="1" ht="40" customHeight="1" x14ac:dyDescent="0.4">
      <c r="B5" s="326" t="str">
        <f>'Member Profile'!B6:H6</f>
        <v>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v>
      </c>
      <c r="C5" s="327"/>
      <c r="D5" s="327"/>
      <c r="E5" s="327"/>
      <c r="F5" s="327"/>
      <c r="G5" s="327"/>
      <c r="H5" s="327"/>
      <c r="I5" s="328"/>
      <c r="J5" s="114"/>
      <c r="K5" s="110"/>
      <c r="L5" s="110"/>
      <c r="M5" s="110"/>
      <c r="N5" s="110"/>
      <c r="O5" s="110"/>
      <c r="Q5" s="114"/>
      <c r="R5" s="114"/>
      <c r="S5" s="114"/>
      <c r="T5" s="114"/>
      <c r="U5" s="114"/>
    </row>
    <row r="6" spans="2:23" ht="18.75" customHeight="1" x14ac:dyDescent="0.4">
      <c r="B6" s="2"/>
      <c r="C6" s="2"/>
      <c r="D6" s="2"/>
      <c r="E6" s="2"/>
      <c r="F6" s="2"/>
      <c r="G6" s="2"/>
      <c r="H6" s="2"/>
      <c r="I6" s="2"/>
      <c r="J6" s="24"/>
      <c r="K6" s="24"/>
      <c r="L6" s="24"/>
      <c r="M6" s="24"/>
      <c r="N6" s="24"/>
      <c r="O6" s="24"/>
      <c r="P6" s="25"/>
    </row>
    <row r="7" spans="2:23" ht="17.600000000000001" x14ac:dyDescent="0.4">
      <c r="B7" s="266" t="s">
        <v>318</v>
      </c>
      <c r="C7" s="2"/>
      <c r="D7" s="2"/>
      <c r="E7" s="2"/>
      <c r="F7" s="2"/>
      <c r="G7" s="2"/>
      <c r="H7" s="2"/>
      <c r="I7" s="2"/>
      <c r="J7" s="5"/>
      <c r="K7" s="5"/>
      <c r="L7" s="5"/>
      <c r="M7" s="5"/>
      <c r="N7" s="5"/>
      <c r="O7" s="5"/>
      <c r="P7" s="29"/>
    </row>
    <row r="8" spans="2:23" ht="6" customHeight="1" x14ac:dyDescent="0.4">
      <c r="B8" s="140" t="s">
        <v>14</v>
      </c>
      <c r="C8" s="141" t="s">
        <v>175</v>
      </c>
      <c r="D8" s="141" t="s">
        <v>176</v>
      </c>
      <c r="E8" s="141" t="s">
        <v>286</v>
      </c>
      <c r="F8" s="141" t="s">
        <v>287</v>
      </c>
      <c r="G8" s="141" t="s">
        <v>329</v>
      </c>
      <c r="H8" s="141" t="s">
        <v>288</v>
      </c>
      <c r="I8" s="141" t="s">
        <v>289</v>
      </c>
      <c r="J8" s="141" t="s">
        <v>203</v>
      </c>
      <c r="K8" s="141" t="s">
        <v>290</v>
      </c>
      <c r="L8" s="141" t="s">
        <v>291</v>
      </c>
      <c r="M8" s="141" t="s">
        <v>330</v>
      </c>
      <c r="N8" s="141" t="s">
        <v>292</v>
      </c>
      <c r="O8" s="141" t="s">
        <v>293</v>
      </c>
      <c r="P8" s="31"/>
    </row>
    <row r="9" spans="2:23" x14ac:dyDescent="0.4">
      <c r="B9" s="144" t="s">
        <v>256</v>
      </c>
      <c r="C9" s="146"/>
      <c r="D9" s="146"/>
      <c r="E9" s="146"/>
      <c r="F9" s="146"/>
      <c r="G9" s="146"/>
      <c r="H9" s="146"/>
      <c r="I9" s="146"/>
      <c r="J9" s="145"/>
      <c r="K9" s="145"/>
      <c r="L9" s="145"/>
      <c r="M9" s="145"/>
      <c r="N9" s="145"/>
      <c r="O9" s="239"/>
      <c r="P9" s="114"/>
      <c r="V9" s="114"/>
      <c r="W9" s="114"/>
    </row>
    <row r="10" spans="2:23" x14ac:dyDescent="0.4">
      <c r="B10" s="32"/>
      <c r="C10" s="315" t="s">
        <v>272</v>
      </c>
      <c r="D10" s="329"/>
      <c r="E10" s="329"/>
      <c r="F10" s="329"/>
      <c r="G10" s="329"/>
      <c r="H10" s="329"/>
      <c r="I10" s="316"/>
      <c r="J10" s="330" t="s">
        <v>273</v>
      </c>
      <c r="K10" s="325"/>
      <c r="L10" s="325"/>
      <c r="M10" s="325"/>
      <c r="N10" s="325"/>
      <c r="O10" s="331"/>
      <c r="P10" s="26"/>
    </row>
    <row r="11" spans="2:23" ht="48" customHeight="1" x14ac:dyDescent="0.4">
      <c r="B11" s="131" t="s">
        <v>281</v>
      </c>
      <c r="C11" s="148" t="s">
        <v>339</v>
      </c>
      <c r="D11" s="149" t="s">
        <v>176</v>
      </c>
      <c r="E11" s="148" t="s">
        <v>306</v>
      </c>
      <c r="F11" s="149" t="s">
        <v>308</v>
      </c>
      <c r="G11" s="148" t="s">
        <v>337</v>
      </c>
      <c r="H11" s="149" t="s">
        <v>288</v>
      </c>
      <c r="I11" s="148" t="s">
        <v>388</v>
      </c>
      <c r="J11" s="149" t="s">
        <v>16</v>
      </c>
      <c r="K11" s="148" t="s">
        <v>325</v>
      </c>
      <c r="L11" s="149" t="s">
        <v>326</v>
      </c>
      <c r="M11" s="148" t="s">
        <v>336</v>
      </c>
      <c r="N11" s="149" t="s">
        <v>307</v>
      </c>
      <c r="O11" s="268" t="s">
        <v>327</v>
      </c>
      <c r="P11" s="26"/>
    </row>
    <row r="12" spans="2:23" ht="6" customHeight="1" x14ac:dyDescent="0.4">
      <c r="B12" s="35" t="s">
        <v>232</v>
      </c>
      <c r="C12" s="36"/>
      <c r="D12" s="36"/>
      <c r="E12" s="36"/>
      <c r="F12" s="36"/>
      <c r="G12" s="36"/>
      <c r="H12" s="36"/>
      <c r="I12" s="94"/>
      <c r="J12" s="36" t="s">
        <v>206</v>
      </c>
      <c r="K12" s="36"/>
      <c r="L12" s="36" t="s">
        <v>208</v>
      </c>
      <c r="M12" s="36"/>
      <c r="N12" s="36"/>
      <c r="O12" s="100" t="s">
        <v>19</v>
      </c>
      <c r="P12" s="26"/>
    </row>
    <row r="13" spans="2:23" s="114" customFormat="1" ht="14.25" customHeight="1" x14ac:dyDescent="0.4">
      <c r="B13" s="1" t="s">
        <v>386</v>
      </c>
      <c r="C13" s="108"/>
      <c r="D13" s="108"/>
      <c r="E13" s="108"/>
      <c r="F13" s="108"/>
      <c r="G13" s="108"/>
      <c r="H13" s="108"/>
      <c r="I13" s="236"/>
      <c r="J13" s="136"/>
      <c r="K13" s="136"/>
      <c r="L13" s="136"/>
      <c r="M13" s="136"/>
      <c r="N13" s="136"/>
      <c r="O13" s="137"/>
      <c r="P13" s="26"/>
    </row>
    <row r="14" spans="2:23" ht="14.25" customHeight="1" x14ac:dyDescent="0.4">
      <c r="B14" s="37">
        <v>1</v>
      </c>
      <c r="C14" s="38">
        <v>6880</v>
      </c>
      <c r="D14" s="259">
        <v>1.4981839314252505</v>
      </c>
      <c r="E14" s="58">
        <v>1084.8110998111251</v>
      </c>
      <c r="F14" s="58">
        <v>176.4493854402152</v>
      </c>
      <c r="G14" s="58">
        <v>130.1</v>
      </c>
      <c r="H14" s="58">
        <v>885.88022373964839</v>
      </c>
      <c r="I14" s="237">
        <v>22.520597123347375</v>
      </c>
      <c r="J14" s="38">
        <v>10310</v>
      </c>
      <c r="K14" s="58">
        <v>724.11761636927611</v>
      </c>
      <c r="L14" s="58">
        <v>117.84610270751286</v>
      </c>
      <c r="M14" s="58">
        <v>86.957913643106281</v>
      </c>
      <c r="N14" s="58">
        <v>591.23259615764391</v>
      </c>
      <c r="O14" s="237">
        <v>15.065020054305664</v>
      </c>
      <c r="P14" s="26"/>
    </row>
    <row r="15" spans="2:23" ht="14.25" customHeight="1" x14ac:dyDescent="0.4">
      <c r="B15" s="37">
        <v>2</v>
      </c>
      <c r="C15" s="38">
        <v>9380</v>
      </c>
      <c r="D15" s="259">
        <v>1.5001599317624481</v>
      </c>
      <c r="E15" s="58">
        <v>1035.2664612431963</v>
      </c>
      <c r="F15" s="58">
        <v>235.1104105033578</v>
      </c>
      <c r="G15" s="58">
        <v>175.32</v>
      </c>
      <c r="H15" s="58">
        <v>778.35306749120377</v>
      </c>
      <c r="I15" s="237">
        <v>21.802983260475528</v>
      </c>
      <c r="J15" s="38">
        <v>14070</v>
      </c>
      <c r="K15" s="58">
        <v>690.06510660980177</v>
      </c>
      <c r="L15" s="58">
        <v>156.85395895074961</v>
      </c>
      <c r="M15" s="58">
        <v>124.93</v>
      </c>
      <c r="N15" s="58">
        <v>518.66269312060263</v>
      </c>
      <c r="O15" s="237">
        <v>14.548454392324095</v>
      </c>
      <c r="P15" s="26"/>
    </row>
    <row r="16" spans="2:23" ht="14.25" customHeight="1" x14ac:dyDescent="0.4">
      <c r="B16" s="37">
        <v>3</v>
      </c>
      <c r="C16" s="38">
        <v>5820</v>
      </c>
      <c r="D16" s="259">
        <v>1.5580357142857142</v>
      </c>
      <c r="E16" s="58">
        <v>1029.6067702609901</v>
      </c>
      <c r="F16" s="58">
        <v>223.11693508585151</v>
      </c>
      <c r="G16" s="58">
        <v>171.55500000000001</v>
      </c>
      <c r="H16" s="58">
        <v>783.54908997252755</v>
      </c>
      <c r="I16" s="237">
        <v>22.971717032967032</v>
      </c>
      <c r="J16" s="38">
        <v>9070</v>
      </c>
      <c r="K16" s="58">
        <v>661.82265704209476</v>
      </c>
      <c r="L16" s="58">
        <v>143.69607909616252</v>
      </c>
      <c r="M16" s="58">
        <v>117.96927016050475</v>
      </c>
      <c r="N16" s="58">
        <v>503.38847994257924</v>
      </c>
      <c r="O16" s="237">
        <v>14.757976978179414</v>
      </c>
      <c r="P16" s="26"/>
    </row>
    <row r="17" spans="2:16" ht="14.25" customHeight="1" x14ac:dyDescent="0.4">
      <c r="B17" s="37">
        <v>4</v>
      </c>
      <c r="C17" s="38">
        <v>8560</v>
      </c>
      <c r="D17" s="259">
        <v>1.6137399228881879</v>
      </c>
      <c r="E17" s="58">
        <v>1064.2887346652681</v>
      </c>
      <c r="F17" s="58">
        <v>249.43313119429754</v>
      </c>
      <c r="G17" s="58">
        <v>188.22</v>
      </c>
      <c r="H17" s="58">
        <v>792.19728472952443</v>
      </c>
      <c r="I17" s="237">
        <v>22.672989835261127</v>
      </c>
      <c r="J17" s="38">
        <v>13810</v>
      </c>
      <c r="K17" s="58">
        <v>660.3382037358823</v>
      </c>
      <c r="L17" s="58">
        <v>155.00213650883177</v>
      </c>
      <c r="M17" s="58">
        <v>130.09</v>
      </c>
      <c r="N17" s="58">
        <v>491.27288348852511</v>
      </c>
      <c r="O17" s="237">
        <v>14.072275231682596</v>
      </c>
      <c r="P17" s="26"/>
    </row>
    <row r="18" spans="2:16" s="114" customFormat="1" ht="14.25" customHeight="1" x14ac:dyDescent="0.4">
      <c r="B18" s="37">
        <v>5</v>
      </c>
      <c r="C18" s="38">
        <v>8140</v>
      </c>
      <c r="D18" s="259">
        <v>1.4992630803242446</v>
      </c>
      <c r="E18" s="58">
        <v>979.45764922623232</v>
      </c>
      <c r="F18" s="58">
        <v>228.90521248956085</v>
      </c>
      <c r="G18" s="58">
        <v>175.79000000000002</v>
      </c>
      <c r="H18" s="58">
        <v>728.90613731269957</v>
      </c>
      <c r="I18" s="237">
        <v>21.682904691721934</v>
      </c>
      <c r="J18" s="38">
        <v>12210</v>
      </c>
      <c r="K18" s="58">
        <v>653.63551159169867</v>
      </c>
      <c r="L18" s="58">
        <v>152.79867645771634</v>
      </c>
      <c r="M18" s="58">
        <v>122.35000000000001</v>
      </c>
      <c r="N18" s="58">
        <v>486.36176443699816</v>
      </c>
      <c r="O18" s="237">
        <v>14.498980888015074</v>
      </c>
      <c r="P18" s="26"/>
    </row>
    <row r="19" spans="2:16" s="114" customFormat="1" ht="14.25" customHeight="1" x14ac:dyDescent="0.4">
      <c r="B19" s="37">
        <v>6</v>
      </c>
      <c r="C19" s="38">
        <v>6640</v>
      </c>
      <c r="D19" s="259">
        <v>1.4764200693084224</v>
      </c>
      <c r="E19" s="58">
        <v>835.80255085128238</v>
      </c>
      <c r="F19" s="58">
        <v>232.64896187584654</v>
      </c>
      <c r="G19" s="58">
        <v>180.08</v>
      </c>
      <c r="H19" s="58">
        <v>581.58892722615644</v>
      </c>
      <c r="I19" s="237">
        <v>21.821829124604491</v>
      </c>
      <c r="J19" s="38">
        <v>9800</v>
      </c>
      <c r="K19" s="58">
        <v>566.4331523624802</v>
      </c>
      <c r="L19" s="58">
        <v>157.91861661913839</v>
      </c>
      <c r="M19" s="58">
        <v>130.1</v>
      </c>
      <c r="N19" s="58">
        <v>393.8839081561502</v>
      </c>
      <c r="O19" s="237">
        <v>14.804810899071335</v>
      </c>
      <c r="P19" s="26"/>
    </row>
    <row r="20" spans="2:16" s="114" customFormat="1" ht="14.25" customHeight="1" x14ac:dyDescent="0.4">
      <c r="B20" s="37">
        <v>7</v>
      </c>
      <c r="C20" s="38">
        <v>7210</v>
      </c>
      <c r="D20" s="259">
        <v>1.5982811200443583</v>
      </c>
      <c r="E20" s="58">
        <v>929.1842084834999</v>
      </c>
      <c r="F20" s="58">
        <v>255.47142083864591</v>
      </c>
      <c r="G20" s="58">
        <v>197.47500000000002</v>
      </c>
      <c r="H20" s="58">
        <v>651.45859024119761</v>
      </c>
      <c r="I20" s="237">
        <v>22.27599805932908</v>
      </c>
      <c r="J20" s="38">
        <v>11530</v>
      </c>
      <c r="K20" s="58">
        <v>580.63013876842513</v>
      </c>
      <c r="L20" s="58">
        <v>159.43466623098735</v>
      </c>
      <c r="M20" s="58">
        <v>133.80388808091493</v>
      </c>
      <c r="N20" s="58">
        <v>407.28858173961527</v>
      </c>
      <c r="O20" s="237">
        <v>13.920531127493497</v>
      </c>
      <c r="P20" s="26"/>
    </row>
    <row r="21" spans="2:16" s="114" customFormat="1" ht="14.25" customHeight="1" x14ac:dyDescent="0.4">
      <c r="B21" s="37">
        <v>8</v>
      </c>
      <c r="C21" s="38">
        <v>4570</v>
      </c>
      <c r="D21" s="259">
        <v>1.5526373385861238</v>
      </c>
      <c r="E21" s="58">
        <v>881.48325673014028</v>
      </c>
      <c r="F21" s="58">
        <v>294.89484569927782</v>
      </c>
      <c r="G21" s="58">
        <v>243.17000000000002</v>
      </c>
      <c r="H21" s="58">
        <v>565.09938279711093</v>
      </c>
      <c r="I21" s="237">
        <v>21.489028233749178</v>
      </c>
      <c r="J21" s="38">
        <v>7090</v>
      </c>
      <c r="K21" s="58">
        <v>567.42336058641263</v>
      </c>
      <c r="L21" s="58">
        <v>189.9538270697567</v>
      </c>
      <c r="M21" s="58">
        <v>162.37971413795117</v>
      </c>
      <c r="N21" s="58">
        <v>363.63078642651618</v>
      </c>
      <c r="O21" s="237">
        <v>13.838746983366224</v>
      </c>
      <c r="P21" s="26"/>
    </row>
    <row r="22" spans="2:16" s="114" customFormat="1" ht="14.25" customHeight="1" x14ac:dyDescent="0.4">
      <c r="B22" s="37">
        <v>9</v>
      </c>
      <c r="C22" s="38">
        <v>7100</v>
      </c>
      <c r="D22" s="259">
        <v>1.669391206313416</v>
      </c>
      <c r="E22" s="58">
        <v>952.87536781284632</v>
      </c>
      <c r="F22" s="58">
        <v>234.21120636021612</v>
      </c>
      <c r="G22" s="58">
        <v>180.875</v>
      </c>
      <c r="H22" s="58">
        <v>695.33602029312294</v>
      </c>
      <c r="I22" s="237">
        <v>23.375542559188276</v>
      </c>
      <c r="J22" s="38">
        <v>11850</v>
      </c>
      <c r="K22" s="58">
        <v>571.02507259833965</v>
      </c>
      <c r="L22" s="58">
        <v>140.46810737110127</v>
      </c>
      <c r="M22" s="58">
        <v>114.62559285373872</v>
      </c>
      <c r="N22" s="58">
        <v>416.58001258639308</v>
      </c>
      <c r="O22" s="237">
        <v>14.005346944116157</v>
      </c>
      <c r="P22" s="26"/>
    </row>
    <row r="23" spans="2:16" s="114" customFormat="1" ht="14.25" customHeight="1" x14ac:dyDescent="0.4">
      <c r="B23" s="37">
        <v>10</v>
      </c>
      <c r="C23" s="38">
        <v>7410</v>
      </c>
      <c r="D23" s="259">
        <v>1.7026042369450816</v>
      </c>
      <c r="E23" s="58">
        <v>926.1038564296274</v>
      </c>
      <c r="F23" s="58">
        <v>277.7576993779511</v>
      </c>
      <c r="G23" s="58">
        <v>221.37</v>
      </c>
      <c r="H23" s="58">
        <v>624.34087977330989</v>
      </c>
      <c r="I23" s="237">
        <v>24.019614087167721</v>
      </c>
      <c r="J23" s="38">
        <v>12620</v>
      </c>
      <c r="K23" s="58">
        <v>544.35674037089416</v>
      </c>
      <c r="L23" s="58">
        <v>163.27825962576523</v>
      </c>
      <c r="M23" s="58">
        <v>137.2908163965115</v>
      </c>
      <c r="N23" s="58">
        <v>366.98400760402592</v>
      </c>
      <c r="O23" s="237">
        <v>14.102893580599144</v>
      </c>
      <c r="P23" s="26"/>
    </row>
    <row r="24" spans="2:16" s="114" customFormat="1" ht="14.25" customHeight="1" x14ac:dyDescent="0.4">
      <c r="B24" s="37">
        <v>11</v>
      </c>
      <c r="C24" s="38">
        <v>7490</v>
      </c>
      <c r="D24" s="259">
        <v>1.554591564335291</v>
      </c>
      <c r="E24" s="58">
        <v>1025.3103657234255</v>
      </c>
      <c r="F24" s="58">
        <v>173.48757743860159</v>
      </c>
      <c r="G24" s="58">
        <v>130.1</v>
      </c>
      <c r="H24" s="58">
        <v>829.41014281900698</v>
      </c>
      <c r="I24" s="237">
        <v>22.420280298985585</v>
      </c>
      <c r="J24" s="38">
        <v>11650</v>
      </c>
      <c r="K24" s="58">
        <v>659.42655276035475</v>
      </c>
      <c r="L24" s="58">
        <v>111.64542268450006</v>
      </c>
      <c r="M24" s="58">
        <v>86.248887711864398</v>
      </c>
      <c r="N24" s="58">
        <v>533.36796798349712</v>
      </c>
      <c r="O24" s="237">
        <v>14.418073246329527</v>
      </c>
      <c r="P24" s="26"/>
    </row>
    <row r="25" spans="2:16" s="114" customFormat="1" ht="14.25" customHeight="1" x14ac:dyDescent="0.4">
      <c r="B25" s="37">
        <v>12</v>
      </c>
      <c r="C25" s="38">
        <v>8380</v>
      </c>
      <c r="D25" s="259">
        <v>1.2565663801337155</v>
      </c>
      <c r="E25" s="58">
        <v>879.72091690543289</v>
      </c>
      <c r="F25" s="58">
        <v>228.67587034443682</v>
      </c>
      <c r="G25" s="58">
        <v>178.185</v>
      </c>
      <c r="H25" s="58">
        <v>630.4876074498568</v>
      </c>
      <c r="I25" s="237">
        <v>20.643721346704872</v>
      </c>
      <c r="J25" s="38">
        <v>10530</v>
      </c>
      <c r="K25" s="58">
        <v>700.22898622326318</v>
      </c>
      <c r="L25" s="58">
        <v>182.15870481723158</v>
      </c>
      <c r="M25" s="58">
        <v>147.03</v>
      </c>
      <c r="N25" s="58">
        <v>501.70401786156214</v>
      </c>
      <c r="O25" s="237">
        <v>16.434928522565322</v>
      </c>
      <c r="P25" s="26"/>
    </row>
    <row r="26" spans="2:16" s="114" customFormat="1" ht="14.25" customHeight="1" x14ac:dyDescent="0.4">
      <c r="B26" s="37">
        <v>13</v>
      </c>
      <c r="C26" s="38">
        <v>9100</v>
      </c>
      <c r="D26" s="259">
        <v>1.3949422759758108</v>
      </c>
      <c r="E26" s="58">
        <v>852.27252886202291</v>
      </c>
      <c r="F26" s="58">
        <v>210.7835997691044</v>
      </c>
      <c r="G26" s="58">
        <v>164.88</v>
      </c>
      <c r="H26" s="58">
        <v>620.86490159428263</v>
      </c>
      <c r="I26" s="237">
        <v>20.638074766355142</v>
      </c>
      <c r="J26" s="38">
        <v>12690</v>
      </c>
      <c r="K26" s="58">
        <v>610.42543627336363</v>
      </c>
      <c r="L26" s="58">
        <v>150.93284590238608</v>
      </c>
      <c r="M26" s="58">
        <v>121.4782709598874</v>
      </c>
      <c r="N26" s="58">
        <v>444.69638692670446</v>
      </c>
      <c r="O26" s="237">
        <v>14.806273468905177</v>
      </c>
      <c r="P26" s="26"/>
    </row>
    <row r="27" spans="2:16" s="114" customFormat="1" ht="14.25" customHeight="1" x14ac:dyDescent="0.4">
      <c r="B27" s="37">
        <v>14</v>
      </c>
      <c r="C27" s="38">
        <v>6500</v>
      </c>
      <c r="D27" s="259">
        <v>1.4017843408706352</v>
      </c>
      <c r="E27" s="58">
        <v>1019.7793539455453</v>
      </c>
      <c r="F27" s="58">
        <v>192.90997076695928</v>
      </c>
      <c r="G27" s="58">
        <v>139.80000000000001</v>
      </c>
      <c r="H27" s="58">
        <v>804.92964467005083</v>
      </c>
      <c r="I27" s="237">
        <v>21.885903707121983</v>
      </c>
      <c r="J27" s="38">
        <v>9110</v>
      </c>
      <c r="K27" s="58">
        <v>727.58266542301533</v>
      </c>
      <c r="L27" s="58">
        <v>137.96616975486498</v>
      </c>
      <c r="M27" s="58">
        <v>105.52639168523953</v>
      </c>
      <c r="N27" s="58">
        <v>573.88621131892978</v>
      </c>
      <c r="O27" s="237">
        <v>15.691879556677273</v>
      </c>
      <c r="P27" s="26"/>
    </row>
    <row r="28" spans="2:16" s="114" customFormat="1" ht="14.25" customHeight="1" x14ac:dyDescent="0.4">
      <c r="B28" s="37">
        <v>15</v>
      </c>
      <c r="C28" s="38">
        <v>7570</v>
      </c>
      <c r="D28" s="259">
        <v>1.6224395401083653</v>
      </c>
      <c r="E28" s="58">
        <v>1018.4739989427877</v>
      </c>
      <c r="F28" s="58">
        <v>227.22858200475798</v>
      </c>
      <c r="G28" s="58">
        <v>170.34</v>
      </c>
      <c r="H28" s="58">
        <v>768.19031320206159</v>
      </c>
      <c r="I28" s="237">
        <v>23.068285978591252</v>
      </c>
      <c r="J28" s="38">
        <v>12280</v>
      </c>
      <c r="K28" s="58">
        <v>627.27638266678628</v>
      </c>
      <c r="L28" s="58">
        <v>139.96422839531547</v>
      </c>
      <c r="M28" s="58">
        <v>109.3992795818822</v>
      </c>
      <c r="N28" s="58">
        <v>473.08790116487796</v>
      </c>
      <c r="O28" s="237">
        <v>14.231721202248107</v>
      </c>
      <c r="P28" s="26"/>
    </row>
    <row r="29" spans="2:16" s="114" customFormat="1" ht="14.25" customHeight="1" x14ac:dyDescent="0.4">
      <c r="B29" s="37">
        <v>16</v>
      </c>
      <c r="C29" s="38">
        <v>3840</v>
      </c>
      <c r="D29" s="259">
        <v>1.5591762252346193</v>
      </c>
      <c r="E29" s="58">
        <v>831.80879822731993</v>
      </c>
      <c r="F29" s="58">
        <v>197.70485403805995</v>
      </c>
      <c r="G29" s="58">
        <v>160.33000000000001</v>
      </c>
      <c r="H29" s="58">
        <v>612.26340458811262</v>
      </c>
      <c r="I29" s="237">
        <v>21.846751824817517</v>
      </c>
      <c r="J29" s="38">
        <v>5980</v>
      </c>
      <c r="K29" s="58">
        <v>534.31787660926409</v>
      </c>
      <c r="L29" s="58">
        <v>126.88093930283779</v>
      </c>
      <c r="M29" s="58">
        <v>106.1844098614868</v>
      </c>
      <c r="N29" s="58">
        <v>393.41058155800073</v>
      </c>
      <c r="O29" s="237">
        <v>14.030339892994482</v>
      </c>
      <c r="P29" s="26"/>
    </row>
    <row r="30" spans="2:16" s="114" customFormat="1" ht="14.25" customHeight="1" x14ac:dyDescent="0.4">
      <c r="B30" s="37">
        <v>17</v>
      </c>
      <c r="C30" s="38">
        <v>6700</v>
      </c>
      <c r="D30" s="259">
        <v>1.527769483427889</v>
      </c>
      <c r="E30" s="58">
        <v>955.36610630040138</v>
      </c>
      <c r="F30" s="58">
        <v>232.42944760824048</v>
      </c>
      <c r="G30" s="58">
        <v>167.965</v>
      </c>
      <c r="H30" s="58">
        <v>700.36014929829798</v>
      </c>
      <c r="I30" s="237">
        <v>22.615132875485219</v>
      </c>
      <c r="J30" s="38">
        <v>10230</v>
      </c>
      <c r="K30" s="58">
        <v>625.86652789994866</v>
      </c>
      <c r="L30" s="58">
        <v>152.36709053224192</v>
      </c>
      <c r="M30" s="58">
        <v>117.26</v>
      </c>
      <c r="N30" s="58">
        <v>458.65220531175504</v>
      </c>
      <c r="O30" s="237">
        <v>14.872513114433696</v>
      </c>
      <c r="P30" s="26"/>
    </row>
    <row r="31" spans="2:16" s="114" customFormat="1" ht="14.25" customHeight="1" x14ac:dyDescent="0.4">
      <c r="B31" s="37">
        <v>18</v>
      </c>
      <c r="C31" s="38">
        <v>5780</v>
      </c>
      <c r="D31" s="259">
        <v>1.459688581314879</v>
      </c>
      <c r="E31" s="58">
        <v>985.51485813149839</v>
      </c>
      <c r="F31" s="58">
        <v>276.08968338754431</v>
      </c>
      <c r="G31" s="58">
        <v>199.97</v>
      </c>
      <c r="H31" s="58">
        <v>687.81754671280271</v>
      </c>
      <c r="I31" s="237">
        <v>21.596245674740484</v>
      </c>
      <c r="J31" s="38">
        <v>8440</v>
      </c>
      <c r="K31" s="58">
        <v>675.54460590258748</v>
      </c>
      <c r="L31" s="58">
        <v>189.27283355667163</v>
      </c>
      <c r="M31" s="58">
        <v>144.95000000000002</v>
      </c>
      <c r="N31" s="58">
        <v>471.47411834296008</v>
      </c>
      <c r="O31" s="237">
        <v>14.790250752637194</v>
      </c>
      <c r="P31" s="26"/>
    </row>
    <row r="32" spans="2:16" s="114" customFormat="1" ht="14.25" customHeight="1" x14ac:dyDescent="0.4">
      <c r="B32" s="37">
        <v>19</v>
      </c>
      <c r="C32" s="38">
        <v>6830</v>
      </c>
      <c r="D32" s="259">
        <v>1.4134953161592505</v>
      </c>
      <c r="E32" s="58">
        <v>855.21179742389927</v>
      </c>
      <c r="F32" s="58">
        <v>222.85667886855902</v>
      </c>
      <c r="G32" s="58">
        <v>167.155</v>
      </c>
      <c r="H32" s="58">
        <v>611.01069818501173</v>
      </c>
      <c r="I32" s="237">
        <v>21.371245608899297</v>
      </c>
      <c r="J32" s="38">
        <v>9660</v>
      </c>
      <c r="K32" s="58">
        <v>604.74385627008201</v>
      </c>
      <c r="L32" s="58">
        <v>157.71179779807895</v>
      </c>
      <c r="M32" s="58">
        <v>123.38681223648511</v>
      </c>
      <c r="N32" s="58">
        <v>431.87378927807663</v>
      </c>
      <c r="O32" s="237">
        <v>15.177246991819407</v>
      </c>
      <c r="P32" s="26"/>
    </row>
    <row r="33" spans="2:16" s="114" customFormat="1" ht="14.25" customHeight="1" x14ac:dyDescent="0.4">
      <c r="B33" s="37">
        <v>20</v>
      </c>
      <c r="C33" s="38">
        <v>6710</v>
      </c>
      <c r="D33" s="259">
        <v>1.5252796420581656</v>
      </c>
      <c r="E33" s="58">
        <v>1256.3179075317053</v>
      </c>
      <c r="F33" s="58">
        <v>235.049519795675</v>
      </c>
      <c r="G33" s="58">
        <v>183.01</v>
      </c>
      <c r="H33" s="58">
        <v>999.0061580909769</v>
      </c>
      <c r="I33" s="237">
        <v>22.269042505592839</v>
      </c>
      <c r="J33" s="38">
        <v>10230</v>
      </c>
      <c r="K33" s="58">
        <v>823.68522342818733</v>
      </c>
      <c r="L33" s="58">
        <v>154.32230188191451</v>
      </c>
      <c r="M33" s="58">
        <v>124.03</v>
      </c>
      <c r="N33" s="58">
        <v>654.7310328963174</v>
      </c>
      <c r="O33" s="237">
        <v>14.636355353476093</v>
      </c>
      <c r="P33" s="26"/>
    </row>
    <row r="34" spans="2:16" s="114" customFormat="1" ht="14.25" customHeight="1" x14ac:dyDescent="0.4">
      <c r="B34" s="37">
        <v>21</v>
      </c>
      <c r="C34" s="38">
        <v>2860</v>
      </c>
      <c r="D34" s="259">
        <v>1.6203283269297939</v>
      </c>
      <c r="E34" s="58">
        <v>888.50939573873495</v>
      </c>
      <c r="F34" s="58">
        <v>234.67063220048948</v>
      </c>
      <c r="G34" s="58">
        <v>198.47</v>
      </c>
      <c r="H34" s="58">
        <v>631.8677226685295</v>
      </c>
      <c r="I34" s="237">
        <v>21.996563045756201</v>
      </c>
      <c r="J34" s="38">
        <v>4640</v>
      </c>
      <c r="K34" s="58">
        <v>548.45330243586955</v>
      </c>
      <c r="L34" s="58">
        <v>144.95745024537271</v>
      </c>
      <c r="M34" s="58">
        <v>126.7974942109437</v>
      </c>
      <c r="N34" s="58">
        <v>389.93864068211661</v>
      </c>
      <c r="O34" s="237">
        <v>13.57296272903643</v>
      </c>
      <c r="P34" s="26"/>
    </row>
    <row r="35" spans="2:16" s="114" customFormat="1" ht="14.25" customHeight="1" x14ac:dyDescent="0.4">
      <c r="B35" s="37">
        <v>22</v>
      </c>
      <c r="C35" s="38">
        <v>4780</v>
      </c>
      <c r="D35" s="259">
        <v>1.6452759197324414</v>
      </c>
      <c r="E35" s="58">
        <v>865.07283862876238</v>
      </c>
      <c r="F35" s="58">
        <v>241.85591137750859</v>
      </c>
      <c r="G35" s="58">
        <v>193.52500000000001</v>
      </c>
      <c r="H35" s="58">
        <v>599.94110367892984</v>
      </c>
      <c r="I35" s="237">
        <v>23.413779264214046</v>
      </c>
      <c r="J35" s="38">
        <v>7870</v>
      </c>
      <c r="K35" s="58">
        <v>525.32999618854296</v>
      </c>
      <c r="L35" s="58">
        <v>146.89228826019144</v>
      </c>
      <c r="M35" s="58">
        <v>128.97365928103096</v>
      </c>
      <c r="N35" s="58">
        <v>364.28983091372351</v>
      </c>
      <c r="O35" s="237">
        <v>14.231797992631178</v>
      </c>
      <c r="P35" s="26"/>
    </row>
    <row r="36" spans="2:16" s="114" customFormat="1" ht="14.25" customHeight="1" x14ac:dyDescent="0.4">
      <c r="B36" s="37">
        <v>23</v>
      </c>
      <c r="C36" s="38">
        <v>4070</v>
      </c>
      <c r="D36" s="259">
        <v>1.6266273642839597</v>
      </c>
      <c r="E36" s="58">
        <v>891.14095553917957</v>
      </c>
      <c r="F36" s="58">
        <v>269.52899042741331</v>
      </c>
      <c r="G36" s="58">
        <v>221.71</v>
      </c>
      <c r="H36" s="58">
        <v>598.71237533775491</v>
      </c>
      <c r="I36" s="237">
        <v>22.906703512650456</v>
      </c>
      <c r="J36" s="38">
        <v>6620</v>
      </c>
      <c r="K36" s="58">
        <v>548.52454998489839</v>
      </c>
      <c r="L36" s="58">
        <v>166.07328831003994</v>
      </c>
      <c r="M36" s="58">
        <v>145.08000000000001</v>
      </c>
      <c r="N36" s="58">
        <v>368.36921503116514</v>
      </c>
      <c r="O36" s="237">
        <v>14.086419873150106</v>
      </c>
      <c r="P36" s="26"/>
    </row>
    <row r="37" spans="2:16" s="114" customFormat="1" ht="14.25" customHeight="1" x14ac:dyDescent="0.4">
      <c r="B37" s="37">
        <v>24</v>
      </c>
      <c r="C37" s="38">
        <v>8090</v>
      </c>
      <c r="D37" s="259">
        <v>1.5518051434223541</v>
      </c>
      <c r="E37" s="58">
        <v>974.08668521265793</v>
      </c>
      <c r="F37" s="58">
        <v>212.59208086622141</v>
      </c>
      <c r="G37" s="58">
        <v>174.87</v>
      </c>
      <c r="H37" s="58">
        <v>739.73234297725025</v>
      </c>
      <c r="I37" s="237">
        <v>21.767187190900099</v>
      </c>
      <c r="J37" s="38">
        <v>12550</v>
      </c>
      <c r="K37" s="58">
        <v>627.96744801210912</v>
      </c>
      <c r="L37" s="58">
        <v>137.05835410812517</v>
      </c>
      <c r="M37" s="58">
        <v>116.54</v>
      </c>
      <c r="N37" s="58">
        <v>476.87023269434684</v>
      </c>
      <c r="O37" s="237">
        <v>14.042035303959844</v>
      </c>
      <c r="P37" s="26"/>
    </row>
    <row r="38" spans="2:16" s="114" customFormat="1" ht="14.25" customHeight="1" x14ac:dyDescent="0.4">
      <c r="B38" s="37">
        <v>25</v>
      </c>
      <c r="C38" s="38">
        <v>5490</v>
      </c>
      <c r="D38" s="259">
        <v>1.7504102096627165</v>
      </c>
      <c r="E38" s="58">
        <v>919.60829352780445</v>
      </c>
      <c r="F38" s="58">
        <v>332.99471649681004</v>
      </c>
      <c r="G38" s="58">
        <v>260.43</v>
      </c>
      <c r="H38" s="58">
        <v>563.4996353691887</v>
      </c>
      <c r="I38" s="237">
        <v>23.119947128532363</v>
      </c>
      <c r="J38" s="38">
        <v>9600</v>
      </c>
      <c r="K38" s="58">
        <v>525.96972398708249</v>
      </c>
      <c r="L38" s="58">
        <v>190.46953670943878</v>
      </c>
      <c r="M38" s="58">
        <v>158.89301645228838</v>
      </c>
      <c r="N38" s="58">
        <v>322.26595685358507</v>
      </c>
      <c r="O38" s="237">
        <v>13.237661639412561</v>
      </c>
      <c r="P38" s="26"/>
    </row>
    <row r="39" spans="2:16" s="114" customFormat="1" ht="14.25" customHeight="1" x14ac:dyDescent="0.4">
      <c r="B39" s="37">
        <v>26</v>
      </c>
      <c r="C39" s="38">
        <v>8460</v>
      </c>
      <c r="D39" s="259">
        <v>1.6612312418764033</v>
      </c>
      <c r="E39" s="58">
        <v>998.00642207254339</v>
      </c>
      <c r="F39" s="58">
        <v>269.80980267871854</v>
      </c>
      <c r="G39" s="58">
        <v>212.36</v>
      </c>
      <c r="H39" s="58">
        <v>705.15660876757647</v>
      </c>
      <c r="I39" s="237">
        <v>23.040009452912681</v>
      </c>
      <c r="J39" s="38">
        <v>14060</v>
      </c>
      <c r="K39" s="58">
        <v>600.55248239561217</v>
      </c>
      <c r="L39" s="58">
        <v>162.4828724097363</v>
      </c>
      <c r="M39" s="58">
        <v>130.1</v>
      </c>
      <c r="N39" s="58">
        <v>424.20420454210949</v>
      </c>
      <c r="O39" s="237">
        <v>13.865404616260047</v>
      </c>
      <c r="P39" s="26"/>
    </row>
    <row r="40" spans="2:16" s="114" customFormat="1" ht="14.25" customHeight="1" x14ac:dyDescent="0.4">
      <c r="B40" s="37">
        <v>27</v>
      </c>
      <c r="C40" s="38">
        <v>8690</v>
      </c>
      <c r="D40" s="259">
        <v>1.6532350909509557</v>
      </c>
      <c r="E40" s="58">
        <v>777.68296914574933</v>
      </c>
      <c r="F40" s="58">
        <v>306.74128253396236</v>
      </c>
      <c r="G40" s="58">
        <v>246.93</v>
      </c>
      <c r="H40" s="58">
        <v>449.37634008749711</v>
      </c>
      <c r="I40" s="237">
        <v>21.565070227953029</v>
      </c>
      <c r="J40" s="38">
        <v>14360</v>
      </c>
      <c r="K40" s="58">
        <v>469.66395334262046</v>
      </c>
      <c r="L40" s="58">
        <v>185.2186430998631</v>
      </c>
      <c r="M40" s="58">
        <v>159.29797956953001</v>
      </c>
      <c r="N40" s="58">
        <v>271.42089543920969</v>
      </c>
      <c r="O40" s="237">
        <v>13.024274805013928</v>
      </c>
      <c r="P40" s="26"/>
    </row>
    <row r="41" spans="2:16" s="114" customFormat="1" ht="14.25" customHeight="1" x14ac:dyDescent="0.4">
      <c r="B41" s="37">
        <v>28</v>
      </c>
      <c r="C41" s="38">
        <v>9800</v>
      </c>
      <c r="D41" s="259">
        <v>1.4540628828093098</v>
      </c>
      <c r="E41" s="58">
        <v>695.09203858717956</v>
      </c>
      <c r="F41" s="58">
        <v>313.12462025112313</v>
      </c>
      <c r="G41" s="58">
        <v>248.14</v>
      </c>
      <c r="H41" s="58">
        <v>362.75245610453248</v>
      </c>
      <c r="I41" s="237">
        <v>19.222902204981622</v>
      </c>
      <c r="J41" s="38">
        <v>14240</v>
      </c>
      <c r="K41" s="58">
        <v>477.59341336703358</v>
      </c>
      <c r="L41" s="58">
        <v>215.08189400354132</v>
      </c>
      <c r="M41" s="58">
        <v>185.64692650649863</v>
      </c>
      <c r="N41" s="58">
        <v>249.31314294260309</v>
      </c>
      <c r="O41" s="237">
        <v>13.20383700505476</v>
      </c>
      <c r="P41" s="26"/>
    </row>
    <row r="42" spans="2:16" s="114" customFormat="1" ht="14.25" customHeight="1" x14ac:dyDescent="0.4">
      <c r="B42" s="37">
        <v>29</v>
      </c>
      <c r="C42" s="38">
        <v>5860</v>
      </c>
      <c r="D42" s="259">
        <v>1.4962482946793998</v>
      </c>
      <c r="E42" s="58">
        <v>738.98967428376591</v>
      </c>
      <c r="F42" s="58">
        <v>274.04590040757137</v>
      </c>
      <c r="G42" s="58">
        <v>229.215</v>
      </c>
      <c r="H42" s="58">
        <v>445.37767394270128</v>
      </c>
      <c r="I42" s="237">
        <v>19.587413028649387</v>
      </c>
      <c r="J42" s="38">
        <v>8770</v>
      </c>
      <c r="K42" s="58">
        <v>492.79335194893793</v>
      </c>
      <c r="L42" s="58">
        <v>182.79821677496219</v>
      </c>
      <c r="M42" s="58">
        <v>160.02741238843987</v>
      </c>
      <c r="N42" s="58">
        <v>296.94304368223032</v>
      </c>
      <c r="O42" s="237">
        <v>13.066335719170276</v>
      </c>
      <c r="P42" s="26"/>
    </row>
    <row r="43" spans="2:16" s="114" customFormat="1" ht="14.25" customHeight="1" x14ac:dyDescent="0.4">
      <c r="B43" s="37">
        <v>30</v>
      </c>
      <c r="C43" s="38">
        <v>9210</v>
      </c>
      <c r="D43" s="259">
        <v>1.5978272677892449</v>
      </c>
      <c r="E43" s="58">
        <v>807.63256056490911</v>
      </c>
      <c r="F43" s="58">
        <v>346.3652677772933</v>
      </c>
      <c r="G43" s="58">
        <v>268.79000000000002</v>
      </c>
      <c r="H43" s="58">
        <v>439.99081694731126</v>
      </c>
      <c r="I43" s="237">
        <v>21.289189570885387</v>
      </c>
      <c r="J43" s="38">
        <v>14710</v>
      </c>
      <c r="K43" s="58">
        <v>504.92073429425977</v>
      </c>
      <c r="L43" s="58">
        <v>216.5549886210492</v>
      </c>
      <c r="M43" s="58">
        <v>186.74936359814268</v>
      </c>
      <c r="N43" s="58">
        <v>275.07843502423037</v>
      </c>
      <c r="O43" s="237">
        <v>13.295267072341582</v>
      </c>
      <c r="P43" s="26"/>
    </row>
    <row r="44" spans="2:16" s="114" customFormat="1" ht="14.25" customHeight="1" x14ac:dyDescent="0.4">
      <c r="B44" s="37">
        <v>31</v>
      </c>
      <c r="C44" s="38">
        <v>4250</v>
      </c>
      <c r="D44" s="259">
        <v>1.6617196702002355</v>
      </c>
      <c r="E44" s="58">
        <v>836.43169375736329</v>
      </c>
      <c r="F44" s="58">
        <v>315.4221060070667</v>
      </c>
      <c r="G44" s="58">
        <v>258.67</v>
      </c>
      <c r="H44" s="58">
        <v>499.2176254416961</v>
      </c>
      <c r="I44" s="237">
        <v>21.896386336866904</v>
      </c>
      <c r="J44" s="38">
        <v>7050</v>
      </c>
      <c r="K44" s="58">
        <v>503.97263396654631</v>
      </c>
      <c r="L44" s="58">
        <v>189.94745674130004</v>
      </c>
      <c r="M44" s="58">
        <v>164.11250000000001</v>
      </c>
      <c r="N44" s="58">
        <v>300.8577148261972</v>
      </c>
      <c r="O44" s="237">
        <v>13.230303402324923</v>
      </c>
      <c r="P44" s="26"/>
    </row>
    <row r="45" spans="2:16" s="114" customFormat="1" ht="14.25" customHeight="1" x14ac:dyDescent="0.4">
      <c r="B45" s="37">
        <v>32</v>
      </c>
      <c r="C45" s="38">
        <v>6140</v>
      </c>
      <c r="D45" s="259">
        <v>1.5755208333333333</v>
      </c>
      <c r="E45" s="58">
        <v>761.91745117187304</v>
      </c>
      <c r="F45" s="58">
        <v>285.28300292805955</v>
      </c>
      <c r="G45" s="58">
        <v>236.09</v>
      </c>
      <c r="H45" s="58">
        <v>456.881533203125</v>
      </c>
      <c r="I45" s="237">
        <v>19.757550455729167</v>
      </c>
      <c r="J45" s="38">
        <v>9680</v>
      </c>
      <c r="K45" s="58">
        <v>483.08227272727288</v>
      </c>
      <c r="L45" s="58">
        <v>180.9326731816133</v>
      </c>
      <c r="M45" s="58">
        <v>155.33679464069692</v>
      </c>
      <c r="N45" s="58">
        <v>289.5837940031019</v>
      </c>
      <c r="O45" s="237">
        <v>12.56874757231405</v>
      </c>
      <c r="P45" s="26"/>
    </row>
    <row r="46" spans="2:16" s="114" customFormat="1" ht="14.25" customHeight="1" x14ac:dyDescent="0.4">
      <c r="B46" s="37">
        <v>33</v>
      </c>
      <c r="C46" s="38">
        <v>7480</v>
      </c>
      <c r="D46" s="259">
        <v>1.5916566385880466</v>
      </c>
      <c r="E46" s="58">
        <v>845.23289744617909</v>
      </c>
      <c r="F46" s="58">
        <v>386.916833798102</v>
      </c>
      <c r="G46" s="58">
        <v>298.87</v>
      </c>
      <c r="H46" s="58">
        <v>436.87906939430405</v>
      </c>
      <c r="I46" s="237">
        <v>21.440271426661319</v>
      </c>
      <c r="J46" s="38">
        <v>11900</v>
      </c>
      <c r="K46" s="58">
        <v>530.62992271505072</v>
      </c>
      <c r="L46" s="58">
        <v>242.84745958062592</v>
      </c>
      <c r="M46" s="58">
        <v>204.90488700304047</v>
      </c>
      <c r="N46" s="58">
        <v>274.28991597111093</v>
      </c>
      <c r="O46" s="237">
        <v>13.494606392809139</v>
      </c>
      <c r="P46" s="26"/>
    </row>
    <row r="47" spans="2:16" s="114" customFormat="1" ht="14.25" customHeight="1" x14ac:dyDescent="0.4">
      <c r="B47" s="37">
        <v>34</v>
      </c>
      <c r="C47" s="38">
        <v>5920</v>
      </c>
      <c r="D47" s="259">
        <v>1.3817167962149375</v>
      </c>
      <c r="E47" s="58">
        <v>664.93201081446227</v>
      </c>
      <c r="F47" s="58">
        <v>254.58236566745578</v>
      </c>
      <c r="G47" s="58">
        <v>211.25</v>
      </c>
      <c r="H47" s="58">
        <v>392.11546299425481</v>
      </c>
      <c r="I47" s="237">
        <v>18.249724569111187</v>
      </c>
      <c r="J47" s="38">
        <v>8180</v>
      </c>
      <c r="K47" s="58">
        <v>480.0515029962026</v>
      </c>
      <c r="L47" s="58">
        <v>183.88937118950665</v>
      </c>
      <c r="M47" s="58">
        <v>161.77000000000001</v>
      </c>
      <c r="N47" s="58">
        <v>282.99677894691507</v>
      </c>
      <c r="O47" s="237">
        <v>13.176601797725327</v>
      </c>
      <c r="P47" s="26"/>
    </row>
    <row r="48" spans="2:16" s="114" customFormat="1" ht="14.25" customHeight="1" x14ac:dyDescent="0.4">
      <c r="B48" s="37">
        <v>35</v>
      </c>
      <c r="C48" s="38">
        <v>4850</v>
      </c>
      <c r="D48" s="259">
        <v>1.6066790352504638</v>
      </c>
      <c r="E48" s="58">
        <v>797.07595341166962</v>
      </c>
      <c r="F48" s="58">
        <v>283.25529993815701</v>
      </c>
      <c r="G48" s="58">
        <v>236.93</v>
      </c>
      <c r="H48" s="58">
        <v>492.39672438672432</v>
      </c>
      <c r="I48" s="237">
        <v>21.44034013605442</v>
      </c>
      <c r="J48" s="38">
        <v>7790</v>
      </c>
      <c r="K48" s="58">
        <v>494.93748652809921</v>
      </c>
      <c r="L48" s="58">
        <v>175.84115750910621</v>
      </c>
      <c r="M48" s="58">
        <v>154.56983905777886</v>
      </c>
      <c r="N48" s="58">
        <v>305.774815233445</v>
      </c>
      <c r="O48" s="237">
        <v>13.332688542468565</v>
      </c>
      <c r="P48" s="26"/>
    </row>
    <row r="49" spans="2:16" s="114" customFormat="1" ht="14.25" customHeight="1" x14ac:dyDescent="0.4">
      <c r="B49" s="37">
        <v>36</v>
      </c>
      <c r="C49" s="38">
        <v>5580</v>
      </c>
      <c r="D49" s="259">
        <v>1.4573170731707317</v>
      </c>
      <c r="E49" s="58">
        <v>846.27718794835334</v>
      </c>
      <c r="F49" s="58">
        <v>314.25662302187862</v>
      </c>
      <c r="G49" s="58">
        <v>252.875</v>
      </c>
      <c r="H49" s="58">
        <v>511.29833572453373</v>
      </c>
      <c r="I49" s="237">
        <v>20.594967718794834</v>
      </c>
      <c r="J49" s="38">
        <v>8130</v>
      </c>
      <c r="K49" s="58">
        <v>579.99293256214605</v>
      </c>
      <c r="L49" s="58">
        <v>215.30353029571563</v>
      </c>
      <c r="M49" s="58">
        <v>173.73500000000001</v>
      </c>
      <c r="N49" s="58">
        <v>350.47701825119094</v>
      </c>
      <c r="O49" s="237">
        <v>14.120310730986956</v>
      </c>
      <c r="P49" s="26"/>
    </row>
    <row r="50" spans="2:16" s="114" customFormat="1" ht="14.25" customHeight="1" x14ac:dyDescent="0.4">
      <c r="B50" s="37">
        <v>37</v>
      </c>
      <c r="C50" s="38">
        <v>6270</v>
      </c>
      <c r="D50" s="259">
        <v>1.4407212382320089</v>
      </c>
      <c r="E50" s="58">
        <v>732.15250837721328</v>
      </c>
      <c r="F50" s="58">
        <v>310.95673369395183</v>
      </c>
      <c r="G50" s="58">
        <v>238.02</v>
      </c>
      <c r="H50" s="58">
        <v>401.74446465613534</v>
      </c>
      <c r="I50" s="237">
        <v>19.455150789851604</v>
      </c>
      <c r="J50" s="38">
        <v>9030</v>
      </c>
      <c r="K50" s="58">
        <v>507.62583785579795</v>
      </c>
      <c r="L50" s="58">
        <v>215.70887955936598</v>
      </c>
      <c r="M50" s="58">
        <v>186.89545359925009</v>
      </c>
      <c r="N50" s="58">
        <v>278.42910260824988</v>
      </c>
      <c r="O50" s="237">
        <v>13.492403045741499</v>
      </c>
      <c r="P50" s="26"/>
    </row>
    <row r="51" spans="2:16" s="114" customFormat="1" ht="14.25" customHeight="1" x14ac:dyDescent="0.4">
      <c r="B51" s="37">
        <v>38</v>
      </c>
      <c r="C51" s="38">
        <v>5080</v>
      </c>
      <c r="D51" s="259">
        <v>1.5776727702303603</v>
      </c>
      <c r="E51" s="58">
        <v>788.72112817483821</v>
      </c>
      <c r="F51" s="58">
        <v>302.34129552274067</v>
      </c>
      <c r="G51" s="58">
        <v>247.1</v>
      </c>
      <c r="H51" s="58">
        <v>465.51660563102968</v>
      </c>
      <c r="I51" s="237">
        <v>20.863227013191572</v>
      </c>
      <c r="J51" s="38">
        <v>8010</v>
      </c>
      <c r="K51" s="58">
        <v>499.65373892425038</v>
      </c>
      <c r="L51" s="58">
        <v>191.45243237647634</v>
      </c>
      <c r="M51" s="58">
        <v>163.66</v>
      </c>
      <c r="N51" s="58">
        <v>294.98217503647817</v>
      </c>
      <c r="O51" s="237">
        <v>13.219131810807438</v>
      </c>
      <c r="P51" s="26"/>
    </row>
    <row r="52" spans="2:16" s="114" customFormat="1" ht="14.25" customHeight="1" x14ac:dyDescent="0.4">
      <c r="B52" s="37">
        <v>39</v>
      </c>
      <c r="C52" s="38">
        <v>8420</v>
      </c>
      <c r="D52" s="259">
        <v>1.7725546058879391</v>
      </c>
      <c r="E52" s="58">
        <v>880.64534662867698</v>
      </c>
      <c r="F52" s="58">
        <v>326.66272792022818</v>
      </c>
      <c r="G52" s="58">
        <v>262.79999999999995</v>
      </c>
      <c r="H52" s="58">
        <v>530.51545227920224</v>
      </c>
      <c r="I52" s="237">
        <v>23.467166429249762</v>
      </c>
      <c r="J52" s="38">
        <v>14930</v>
      </c>
      <c r="K52" s="58">
        <v>496.78150750066965</v>
      </c>
      <c r="L52" s="58">
        <v>184.41002250002259</v>
      </c>
      <c r="M52" s="58">
        <v>155.34849576778046</v>
      </c>
      <c r="N52" s="58">
        <v>299.12790252905739</v>
      </c>
      <c r="O52" s="237">
        <v>13.243582514063755</v>
      </c>
      <c r="P52" s="26"/>
    </row>
    <row r="53" spans="2:16" s="114" customFormat="1" ht="14.25" customHeight="1" x14ac:dyDescent="0.4">
      <c r="B53" s="37">
        <v>40</v>
      </c>
      <c r="C53" s="38">
        <v>3320</v>
      </c>
      <c r="D53" s="259">
        <v>1.5094850948509486</v>
      </c>
      <c r="E53" s="58">
        <v>773.90419150858202</v>
      </c>
      <c r="F53" s="58">
        <v>264.66077386630587</v>
      </c>
      <c r="G53" s="58">
        <v>221.28</v>
      </c>
      <c r="H53" s="58">
        <v>489.42828364950316</v>
      </c>
      <c r="I53" s="237">
        <v>19.8151339957844</v>
      </c>
      <c r="J53" s="38">
        <v>5010</v>
      </c>
      <c r="K53" s="58">
        <v>512.43071015359965</v>
      </c>
      <c r="L53" s="58">
        <v>175.27868971692641</v>
      </c>
      <c r="M53" s="58">
        <v>155.31152874017974</v>
      </c>
      <c r="N53" s="58">
        <v>324.02700567850422</v>
      </c>
      <c r="O53" s="237">
        <v>13.12501522042689</v>
      </c>
      <c r="P53" s="26"/>
    </row>
    <row r="54" spans="2:16" s="114" customFormat="1" ht="14.25" customHeight="1" x14ac:dyDescent="0.4">
      <c r="B54" s="37">
        <v>41</v>
      </c>
      <c r="C54" s="38">
        <v>3940</v>
      </c>
      <c r="D54" s="259">
        <v>1.6252540650406504</v>
      </c>
      <c r="E54" s="58">
        <v>828.84794969512029</v>
      </c>
      <c r="F54" s="58">
        <v>299.81421238821218</v>
      </c>
      <c r="G54" s="58">
        <v>245.23000000000002</v>
      </c>
      <c r="H54" s="58">
        <v>507.45417682926825</v>
      </c>
      <c r="I54" s="237">
        <v>21.579560467479673</v>
      </c>
      <c r="J54" s="38">
        <v>6400</v>
      </c>
      <c r="K54" s="58">
        <v>510.52183679850162</v>
      </c>
      <c r="L54" s="58">
        <v>184.63668154621845</v>
      </c>
      <c r="M54" s="58">
        <v>159.95995591054316</v>
      </c>
      <c r="N54" s="58">
        <v>312.57729896340101</v>
      </c>
      <c r="O54" s="237">
        <v>13.307856573393778</v>
      </c>
      <c r="P54" s="26"/>
    </row>
    <row r="55" spans="2:16" s="114" customFormat="1" ht="14.25" customHeight="1" x14ac:dyDescent="0.4">
      <c r="B55" s="37">
        <v>42</v>
      </c>
      <c r="C55" s="38">
        <v>6060</v>
      </c>
      <c r="D55" s="259">
        <v>1.7959722680752723</v>
      </c>
      <c r="E55" s="58">
        <v>887.57400297127754</v>
      </c>
      <c r="F55" s="58">
        <v>348.47039451304022</v>
      </c>
      <c r="G55" s="58">
        <v>285.08000000000004</v>
      </c>
      <c r="H55" s="58">
        <v>515.28104655001653</v>
      </c>
      <c r="I55" s="237">
        <v>23.845283922086498</v>
      </c>
      <c r="J55" s="38">
        <v>10880</v>
      </c>
      <c r="K55" s="58">
        <v>494.12718658088244</v>
      </c>
      <c r="L55" s="58">
        <v>193.99411024587135</v>
      </c>
      <c r="M55" s="58">
        <v>169.25821360207181</v>
      </c>
      <c r="N55" s="58">
        <v>286.83582082874642</v>
      </c>
      <c r="O55" s="237">
        <v>13.309907251838235</v>
      </c>
      <c r="P55" s="26"/>
    </row>
    <row r="56" spans="2:16" s="114" customFormat="1" ht="14.25" customHeight="1" x14ac:dyDescent="0.4">
      <c r="B56" s="37">
        <v>43</v>
      </c>
      <c r="C56" s="38">
        <v>4990</v>
      </c>
      <c r="D56" s="259">
        <v>1.4978936810431294</v>
      </c>
      <c r="E56" s="58">
        <v>782.43587161484299</v>
      </c>
      <c r="F56" s="58">
        <v>293.88017452357172</v>
      </c>
      <c r="G56" s="58">
        <v>239.55</v>
      </c>
      <c r="H56" s="58">
        <v>468.11923169508526</v>
      </c>
      <c r="I56" s="237">
        <v>20.436465396188567</v>
      </c>
      <c r="J56" s="38">
        <v>7470</v>
      </c>
      <c r="K56" s="58">
        <v>521.48791348600355</v>
      </c>
      <c r="L56" s="58">
        <v>195.83647125765992</v>
      </c>
      <c r="M56" s="58">
        <v>169.18386876504496</v>
      </c>
      <c r="N56" s="58">
        <v>312.0395975818555</v>
      </c>
      <c r="O56" s="237">
        <v>13.61184464979242</v>
      </c>
      <c r="P56" s="26"/>
    </row>
    <row r="57" spans="2:16" s="114" customFormat="1" ht="14.25" customHeight="1" x14ac:dyDescent="0.4">
      <c r="B57" s="37">
        <v>44</v>
      </c>
      <c r="C57" s="38">
        <v>3460</v>
      </c>
      <c r="D57" s="259">
        <v>1.4540993071593533</v>
      </c>
      <c r="E57" s="58">
        <v>739.71241050808271</v>
      </c>
      <c r="F57" s="58">
        <v>256.36245956697474</v>
      </c>
      <c r="G57" s="58">
        <v>215.94</v>
      </c>
      <c r="H57" s="58">
        <v>463.67594110854503</v>
      </c>
      <c r="I57" s="237">
        <v>19.68280311778291</v>
      </c>
      <c r="J57" s="38">
        <v>5040</v>
      </c>
      <c r="K57" s="58">
        <v>508.6806333134798</v>
      </c>
      <c r="L57" s="58">
        <v>176.26273203845685</v>
      </c>
      <c r="M57" s="58">
        <v>154.33000000000001</v>
      </c>
      <c r="N57" s="58">
        <v>318.86615933878625</v>
      </c>
      <c r="O57" s="237">
        <v>13.557789577129244</v>
      </c>
      <c r="P57" s="26"/>
    </row>
    <row r="58" spans="2:16" s="114" customFormat="1" ht="14.25" customHeight="1" x14ac:dyDescent="0.4">
      <c r="B58" s="37">
        <v>45</v>
      </c>
      <c r="C58" s="38">
        <v>8070</v>
      </c>
      <c r="D58" s="259">
        <v>1.8074588031222896</v>
      </c>
      <c r="E58" s="58">
        <v>936.34266509725717</v>
      </c>
      <c r="F58" s="58">
        <v>368.34369221856002</v>
      </c>
      <c r="G58" s="58">
        <v>293.57</v>
      </c>
      <c r="H58" s="58">
        <v>543.69586048816757</v>
      </c>
      <c r="I58" s="237">
        <v>24.306670796679473</v>
      </c>
      <c r="J58" s="38">
        <v>14590</v>
      </c>
      <c r="K58" s="58">
        <v>518.51995955579582</v>
      </c>
      <c r="L58" s="58">
        <v>203.99435292933009</v>
      </c>
      <c r="M58" s="58">
        <v>171.43989134696477</v>
      </c>
      <c r="N58" s="58">
        <v>301.07011972366712</v>
      </c>
      <c r="O58" s="237">
        <v>13.457455593638608</v>
      </c>
      <c r="P58" s="26"/>
    </row>
    <row r="59" spans="2:16" s="114" customFormat="1" ht="14.25" customHeight="1" x14ac:dyDescent="0.4">
      <c r="B59" s="37">
        <v>46</v>
      </c>
      <c r="C59" s="38">
        <v>5030</v>
      </c>
      <c r="D59" s="259">
        <v>1.5412278958871448</v>
      </c>
      <c r="E59" s="58">
        <v>799.88521359030267</v>
      </c>
      <c r="F59" s="58">
        <v>279.41123186965962</v>
      </c>
      <c r="G59" s="58">
        <v>225.27</v>
      </c>
      <c r="H59" s="58">
        <v>499.15783230677533</v>
      </c>
      <c r="I59" s="237">
        <v>21.334925491754419</v>
      </c>
      <c r="J59" s="38">
        <v>7760</v>
      </c>
      <c r="K59" s="58">
        <v>519.31042800051205</v>
      </c>
      <c r="L59" s="58">
        <v>181.64347530243558</v>
      </c>
      <c r="M59" s="58">
        <v>155.61000000000001</v>
      </c>
      <c r="N59" s="58">
        <v>323.82314500446103</v>
      </c>
      <c r="O59" s="237">
        <v>13.856932744617765</v>
      </c>
      <c r="P59" s="26"/>
    </row>
    <row r="60" spans="2:16" s="114" customFormat="1" ht="14.25" customHeight="1" x14ac:dyDescent="0.4">
      <c r="B60" s="37">
        <v>47</v>
      </c>
      <c r="C60" s="38">
        <v>5940</v>
      </c>
      <c r="D60" s="259">
        <v>1.5347584581720248</v>
      </c>
      <c r="E60" s="58">
        <v>773.48554283790247</v>
      </c>
      <c r="F60" s="58">
        <v>298.60992594176031</v>
      </c>
      <c r="G60" s="58">
        <v>241.08</v>
      </c>
      <c r="H60" s="58">
        <v>453.92344049823265</v>
      </c>
      <c r="I60" s="237">
        <v>20.978076081467766</v>
      </c>
      <c r="J60" s="38">
        <v>9120</v>
      </c>
      <c r="K60" s="58">
        <v>503.53814981355424</v>
      </c>
      <c r="L60" s="58">
        <v>194.40402828369386</v>
      </c>
      <c r="M60" s="58">
        <v>165.1329124921225</v>
      </c>
      <c r="N60" s="58">
        <v>295.50230842063957</v>
      </c>
      <c r="O60" s="237">
        <v>13.64868868172845</v>
      </c>
      <c r="P60" s="26"/>
    </row>
    <row r="61" spans="2:16" s="114" customFormat="1" ht="14.25" customHeight="1" x14ac:dyDescent="0.4">
      <c r="B61" s="37">
        <v>48</v>
      </c>
      <c r="C61" s="38">
        <v>8330</v>
      </c>
      <c r="D61" s="259">
        <v>1.6153199663825188</v>
      </c>
      <c r="E61" s="58">
        <v>867.91081642453673</v>
      </c>
      <c r="F61" s="58">
        <v>356.07163526593803</v>
      </c>
      <c r="G61" s="58">
        <v>281.56</v>
      </c>
      <c r="H61" s="58">
        <v>489.6501128586865</v>
      </c>
      <c r="I61" s="237">
        <v>22.219411694080922</v>
      </c>
      <c r="J61" s="38">
        <v>13450</v>
      </c>
      <c r="K61" s="58">
        <v>537.34514865467042</v>
      </c>
      <c r="L61" s="58">
        <v>220.48903110981664</v>
      </c>
      <c r="M61" s="58">
        <v>187.01415621903612</v>
      </c>
      <c r="N61" s="58">
        <v>303.11107082877976</v>
      </c>
      <c r="O61" s="237">
        <v>13.763661245726178</v>
      </c>
      <c r="P61" s="26"/>
    </row>
    <row r="62" spans="2:16" s="114" customFormat="1" ht="14.25" customHeight="1" x14ac:dyDescent="0.4">
      <c r="B62" s="37">
        <v>49</v>
      </c>
      <c r="C62" s="38">
        <v>7300</v>
      </c>
      <c r="D62" s="259">
        <v>1.6767123287671233</v>
      </c>
      <c r="E62" s="58">
        <v>918.82839726026975</v>
      </c>
      <c r="F62" s="58">
        <v>384.99245753835527</v>
      </c>
      <c r="G62" s="58">
        <v>305.66499999999996</v>
      </c>
      <c r="H62" s="58">
        <v>510.46957260273973</v>
      </c>
      <c r="I62" s="237">
        <v>23.395784931506849</v>
      </c>
      <c r="J62" s="38">
        <v>12240</v>
      </c>
      <c r="K62" s="58">
        <v>548.16759885620718</v>
      </c>
      <c r="L62" s="58">
        <v>229.61229609855866</v>
      </c>
      <c r="M62" s="58">
        <v>193.76241948937476</v>
      </c>
      <c r="N62" s="58">
        <v>304.61923103312023</v>
      </c>
      <c r="O62" s="237">
        <v>13.953616429738561</v>
      </c>
      <c r="P62" s="26"/>
    </row>
    <row r="63" spans="2:16" s="114" customFormat="1" ht="14.25" customHeight="1" x14ac:dyDescent="0.4">
      <c r="B63" s="37">
        <v>50</v>
      </c>
      <c r="C63" s="38">
        <v>6110</v>
      </c>
      <c r="D63" s="259">
        <v>1.6652486910994764</v>
      </c>
      <c r="E63" s="58">
        <v>897.80769633508021</v>
      </c>
      <c r="F63" s="58">
        <v>362.69939300719903</v>
      </c>
      <c r="G63" s="58">
        <v>294.70999999999998</v>
      </c>
      <c r="H63" s="58">
        <v>512.43426374345552</v>
      </c>
      <c r="I63" s="237">
        <v>22.679141034031414</v>
      </c>
      <c r="J63" s="38">
        <v>10180</v>
      </c>
      <c r="K63" s="58">
        <v>539.40174985262774</v>
      </c>
      <c r="L63" s="58">
        <v>217.86445365578783</v>
      </c>
      <c r="M63" s="58">
        <v>186.01853105011671</v>
      </c>
      <c r="N63" s="58">
        <v>307.88926869352173</v>
      </c>
      <c r="O63" s="237">
        <v>13.651091226174101</v>
      </c>
      <c r="P63" s="26"/>
    </row>
    <row r="64" spans="2:16" s="114" customFormat="1" ht="14.25" customHeight="1" x14ac:dyDescent="0.4">
      <c r="B64" s="37">
        <v>51</v>
      </c>
      <c r="C64" s="38">
        <v>3830</v>
      </c>
      <c r="D64" s="259">
        <v>1.4980422866092404</v>
      </c>
      <c r="E64" s="58">
        <v>806.63497259201392</v>
      </c>
      <c r="F64" s="58">
        <v>243.35221091438254</v>
      </c>
      <c r="G64" s="58">
        <v>199.12</v>
      </c>
      <c r="H64" s="58">
        <v>543.06474810754378</v>
      </c>
      <c r="I64" s="237">
        <v>20.269125554685463</v>
      </c>
      <c r="J64" s="38">
        <v>5740</v>
      </c>
      <c r="K64" s="58">
        <v>539.18051925422731</v>
      </c>
      <c r="L64" s="58">
        <v>162.71571582017856</v>
      </c>
      <c r="M64" s="58">
        <v>142.66679117636477</v>
      </c>
      <c r="N64" s="58">
        <v>362.9576616007036</v>
      </c>
      <c r="O64" s="237">
        <v>13.541260986234535</v>
      </c>
      <c r="P64" s="26"/>
    </row>
    <row r="65" spans="2:16" s="114" customFormat="1" ht="14.25" customHeight="1" x14ac:dyDescent="0.4">
      <c r="B65" s="37">
        <v>52</v>
      </c>
      <c r="C65" s="38">
        <v>6710</v>
      </c>
      <c r="D65" s="259">
        <v>1.5966636878165028</v>
      </c>
      <c r="E65" s="58">
        <v>855.69379356568447</v>
      </c>
      <c r="F65" s="58">
        <v>367.59421804885307</v>
      </c>
      <c r="G65" s="58">
        <v>291.29500000000002</v>
      </c>
      <c r="H65" s="58">
        <v>465.96445635984509</v>
      </c>
      <c r="I65" s="237">
        <v>22.148153112898424</v>
      </c>
      <c r="J65" s="38">
        <v>10720</v>
      </c>
      <c r="K65" s="58">
        <v>536.18556343283581</v>
      </c>
      <c r="L65" s="58">
        <v>230.22755437689693</v>
      </c>
      <c r="M65" s="58">
        <v>195.54670844530847</v>
      </c>
      <c r="N65" s="58">
        <v>292.05813780771189</v>
      </c>
      <c r="O65" s="237">
        <v>13.908034925373135</v>
      </c>
      <c r="P65" s="26"/>
    </row>
    <row r="66" spans="2:16" s="114" customFormat="1" ht="14.25" customHeight="1" x14ac:dyDescent="0.4">
      <c r="B66" s="37">
        <v>53</v>
      </c>
      <c r="C66" s="38">
        <v>6290</v>
      </c>
      <c r="D66" s="259">
        <v>1.5293930727677152</v>
      </c>
      <c r="E66" s="58">
        <v>807.78286622180144</v>
      </c>
      <c r="F66" s="58">
        <v>337.99357165077902</v>
      </c>
      <c r="G66" s="58">
        <v>269.04500000000002</v>
      </c>
      <c r="H66" s="58">
        <v>449.07426278995871</v>
      </c>
      <c r="I66" s="237">
        <v>20.716922465840483</v>
      </c>
      <c r="J66" s="38">
        <v>9630</v>
      </c>
      <c r="K66" s="58">
        <v>528.06784230210189</v>
      </c>
      <c r="L66" s="58">
        <v>220.99523685711887</v>
      </c>
      <c r="M66" s="58">
        <v>187.35</v>
      </c>
      <c r="N66" s="58">
        <v>293.54179010241387</v>
      </c>
      <c r="O66" s="237">
        <v>13.530290432162893</v>
      </c>
      <c r="P66" s="26"/>
    </row>
    <row r="67" spans="2:16" s="114" customFormat="1" ht="14.25" customHeight="1" x14ac:dyDescent="0.4">
      <c r="B67" s="37" t="s">
        <v>238</v>
      </c>
      <c r="C67" s="38">
        <v>11150</v>
      </c>
      <c r="D67" s="259">
        <v>1.6204608625481933</v>
      </c>
      <c r="E67" s="58">
        <v>911.82783645656059</v>
      </c>
      <c r="F67" s="58">
        <v>295.97959921366612</v>
      </c>
      <c r="G67" s="58">
        <v>233.91</v>
      </c>
      <c r="H67" s="58">
        <v>591.0887572850354</v>
      </c>
      <c r="I67" s="237">
        <v>24.802237962879943</v>
      </c>
      <c r="J67" s="38">
        <v>18070</v>
      </c>
      <c r="K67" s="58">
        <v>569.12171858573777</v>
      </c>
      <c r="L67" s="58">
        <v>184.67084547896954</v>
      </c>
      <c r="M67" s="58">
        <v>156.58201975276341</v>
      </c>
      <c r="N67" s="58">
        <v>368.88041830029869</v>
      </c>
      <c r="O67" s="237">
        <v>15.598493758645494</v>
      </c>
      <c r="P67" s="26"/>
    </row>
    <row r="68" spans="2:16" s="114" customFormat="1" ht="14.25" customHeight="1" x14ac:dyDescent="0.4">
      <c r="B68" s="139" t="s">
        <v>312</v>
      </c>
      <c r="C68" s="41">
        <v>352430</v>
      </c>
      <c r="D68" s="260">
        <v>1.5650689790197092</v>
      </c>
      <c r="E68" s="138">
        <v>891.84936406507495</v>
      </c>
      <c r="F68" s="138">
        <v>277.85411068107157</v>
      </c>
      <c r="G68" s="138">
        <v>218.57</v>
      </c>
      <c r="H68" s="138">
        <v>592.1292653493216</v>
      </c>
      <c r="I68" s="98">
        <v>21.886228966932066</v>
      </c>
      <c r="J68" s="41">
        <v>551570</v>
      </c>
      <c r="K68" s="138">
        <v>570.00418660515413</v>
      </c>
      <c r="L68" s="138">
        <v>177.61680574642278</v>
      </c>
      <c r="M68" s="138">
        <v>149.13247920540456</v>
      </c>
      <c r="N68" s="138">
        <v>378.39721377974064</v>
      </c>
      <c r="O68" s="98">
        <v>14.003088933247033</v>
      </c>
      <c r="P68" s="26"/>
    </row>
    <row r="69" spans="2:16" s="114" customFormat="1" ht="6" customHeight="1" x14ac:dyDescent="0.4">
      <c r="B69" s="35" t="s">
        <v>252</v>
      </c>
      <c r="C69" s="36"/>
      <c r="D69" s="36"/>
      <c r="E69" s="36"/>
      <c r="F69" s="36"/>
      <c r="G69" s="36"/>
      <c r="H69" s="36"/>
      <c r="I69" s="94"/>
      <c r="J69" s="38"/>
      <c r="K69" s="58"/>
      <c r="L69" s="40"/>
      <c r="M69" s="40"/>
      <c r="N69" s="58"/>
      <c r="O69" s="248"/>
      <c r="P69" s="26"/>
    </row>
    <row r="70" spans="2:16" s="114" customFormat="1" ht="14.25" customHeight="1" x14ac:dyDescent="0.4">
      <c r="B70" s="1" t="s">
        <v>387</v>
      </c>
      <c r="C70" s="108"/>
      <c r="D70" s="108"/>
      <c r="E70" s="108"/>
      <c r="F70" s="108"/>
      <c r="G70" s="108"/>
      <c r="H70" s="108"/>
      <c r="I70" s="236"/>
      <c r="J70" s="108"/>
      <c r="K70" s="136"/>
      <c r="L70" s="136"/>
      <c r="M70" s="108"/>
      <c r="N70" s="108"/>
      <c r="O70" s="137"/>
      <c r="P70" s="26"/>
    </row>
    <row r="71" spans="2:16" s="114" customFormat="1" ht="14.25" customHeight="1" x14ac:dyDescent="0.4">
      <c r="B71" s="37">
        <v>1</v>
      </c>
      <c r="C71" s="38">
        <v>780</v>
      </c>
      <c r="D71" s="142">
        <v>1.6884615384615385</v>
      </c>
      <c r="E71" s="58">
        <v>1236.0070128205118</v>
      </c>
      <c r="F71" s="58">
        <v>459.60553851282071</v>
      </c>
      <c r="G71" s="58">
        <v>402.53499999999997</v>
      </c>
      <c r="H71" s="58">
        <v>0</v>
      </c>
      <c r="I71" s="237">
        <v>777.05576923076922</v>
      </c>
      <c r="J71" s="38">
        <v>1320</v>
      </c>
      <c r="K71" s="58">
        <v>730.54143507972719</v>
      </c>
      <c r="L71" s="58">
        <v>270.91585936852897</v>
      </c>
      <c r="M71" s="58">
        <v>228.0823649690924</v>
      </c>
      <c r="N71" s="58">
        <v>0</v>
      </c>
      <c r="O71" s="237">
        <v>460.01308580106308</v>
      </c>
      <c r="P71" s="26"/>
    </row>
    <row r="72" spans="2:16" s="114" customFormat="1" ht="14.25" customHeight="1" x14ac:dyDescent="0.4">
      <c r="B72" s="37">
        <v>2</v>
      </c>
      <c r="C72" s="38">
        <v>1050</v>
      </c>
      <c r="D72" s="142">
        <v>1.7480988593155893</v>
      </c>
      <c r="E72" s="58">
        <v>1202.6769391634996</v>
      </c>
      <c r="F72" s="58">
        <v>592.03436311786993</v>
      </c>
      <c r="G72" s="58">
        <v>516.49</v>
      </c>
      <c r="H72" s="58">
        <v>0</v>
      </c>
      <c r="I72" s="237">
        <v>612.22653992395431</v>
      </c>
      <c r="J72" s="38">
        <v>1840</v>
      </c>
      <c r="K72" s="58">
        <v>688.3357041870604</v>
      </c>
      <c r="L72" s="58">
        <v>338.75523732643268</v>
      </c>
      <c r="M72" s="58">
        <v>287.89</v>
      </c>
      <c r="N72" s="58">
        <v>0</v>
      </c>
      <c r="O72" s="237">
        <v>350.4865734094617</v>
      </c>
      <c r="P72" s="26"/>
    </row>
    <row r="73" spans="2:16" s="114" customFormat="1" ht="14.25" customHeight="1" x14ac:dyDescent="0.4">
      <c r="B73" s="37">
        <v>3</v>
      </c>
      <c r="C73" s="38">
        <v>390</v>
      </c>
      <c r="D73" s="142">
        <v>1.7480719794344473</v>
      </c>
      <c r="E73" s="58">
        <v>1212.8633419023138</v>
      </c>
      <c r="F73" s="58">
        <v>598.70778930591212</v>
      </c>
      <c r="G73" s="58">
        <v>500.13</v>
      </c>
      <c r="H73" s="58">
        <v>0</v>
      </c>
      <c r="I73" s="237">
        <v>617.37701799485865</v>
      </c>
      <c r="J73" s="38">
        <v>680</v>
      </c>
      <c r="K73" s="58">
        <v>695.60663235294123</v>
      </c>
      <c r="L73" s="58">
        <v>343.08324495002574</v>
      </c>
      <c r="M73" s="58">
        <v>290.4523303721038</v>
      </c>
      <c r="N73" s="58">
        <v>0</v>
      </c>
      <c r="O73" s="237">
        <v>354.36625558823528</v>
      </c>
      <c r="P73" s="26"/>
    </row>
    <row r="74" spans="2:16" s="114" customFormat="1" ht="14.25" customHeight="1" x14ac:dyDescent="0.4">
      <c r="B74" s="37">
        <v>4</v>
      </c>
      <c r="C74" s="38">
        <v>800</v>
      </c>
      <c r="D74" s="142">
        <v>1.7932752179327522</v>
      </c>
      <c r="E74" s="58">
        <v>1258.0592777085928</v>
      </c>
      <c r="F74" s="58">
        <v>609.21737251556749</v>
      </c>
      <c r="G74" s="58">
        <v>540.9</v>
      </c>
      <c r="H74" s="58">
        <v>0</v>
      </c>
      <c r="I74" s="237">
        <v>649.62732254047319</v>
      </c>
      <c r="J74" s="38">
        <v>1440</v>
      </c>
      <c r="K74" s="58">
        <v>700.50139583333282</v>
      </c>
      <c r="L74" s="58">
        <v>339.12570341483962</v>
      </c>
      <c r="M74" s="58">
        <v>288.6174112874329</v>
      </c>
      <c r="N74" s="58">
        <v>0</v>
      </c>
      <c r="O74" s="237">
        <v>361.81367187500001</v>
      </c>
      <c r="P74" s="26"/>
    </row>
    <row r="75" spans="2:16" s="114" customFormat="1" ht="14.25" customHeight="1" x14ac:dyDescent="0.4">
      <c r="B75" s="37">
        <v>5</v>
      </c>
      <c r="C75" s="38">
        <v>750</v>
      </c>
      <c r="D75" s="142">
        <v>1.6445623342175066</v>
      </c>
      <c r="E75" s="58">
        <v>1134.4461273209542</v>
      </c>
      <c r="F75" s="58">
        <v>565.05225456233404</v>
      </c>
      <c r="G75" s="58">
        <v>472.09500000000003</v>
      </c>
      <c r="H75" s="58">
        <v>0</v>
      </c>
      <c r="I75" s="237">
        <v>572.21123342175065</v>
      </c>
      <c r="J75" s="38">
        <v>1240</v>
      </c>
      <c r="K75" s="58">
        <v>690.31371774193451</v>
      </c>
      <c r="L75" s="58">
        <v>342.85422214662827</v>
      </c>
      <c r="M75" s="58">
        <v>283.8533821314378</v>
      </c>
      <c r="N75" s="58">
        <v>0</v>
      </c>
      <c r="O75" s="237">
        <v>349.17263137096774</v>
      </c>
      <c r="P75" s="26"/>
    </row>
    <row r="76" spans="2:16" s="114" customFormat="1" ht="14.25" customHeight="1" x14ac:dyDescent="0.4">
      <c r="B76" s="37">
        <v>6</v>
      </c>
      <c r="C76" s="38">
        <v>270</v>
      </c>
      <c r="D76" s="142">
        <v>1.6386861313868613</v>
      </c>
      <c r="E76" s="58">
        <v>1035.9743795620429</v>
      </c>
      <c r="F76" s="58">
        <v>590.11145985401504</v>
      </c>
      <c r="G76" s="58">
        <v>490.55</v>
      </c>
      <c r="H76" s="58">
        <v>0</v>
      </c>
      <c r="I76" s="237">
        <v>445.86291970802921</v>
      </c>
      <c r="J76" s="38">
        <v>450</v>
      </c>
      <c r="K76" s="58">
        <v>637.44786191536753</v>
      </c>
      <c r="L76" s="58">
        <v>361.63892474482992</v>
      </c>
      <c r="M76" s="58">
        <v>308.53996617812851</v>
      </c>
      <c r="N76" s="58">
        <v>0</v>
      </c>
      <c r="O76" s="237">
        <v>275.80893741648106</v>
      </c>
      <c r="P76" s="26"/>
    </row>
    <row r="77" spans="2:16" s="114" customFormat="1" ht="14.25" customHeight="1" x14ac:dyDescent="0.4">
      <c r="B77" s="37">
        <v>7</v>
      </c>
      <c r="C77" s="38">
        <v>390</v>
      </c>
      <c r="D77" s="142">
        <v>1.8431876606683804</v>
      </c>
      <c r="E77" s="58">
        <v>1218.0745501285326</v>
      </c>
      <c r="F77" s="58">
        <v>695.36616969151703</v>
      </c>
      <c r="G77" s="58">
        <v>583.88</v>
      </c>
      <c r="H77" s="58">
        <v>0</v>
      </c>
      <c r="I77" s="237">
        <v>524.31573264781491</v>
      </c>
      <c r="J77" s="38">
        <v>720</v>
      </c>
      <c r="K77" s="58">
        <v>661.27799163179839</v>
      </c>
      <c r="L77" s="58">
        <v>377.1375062795538</v>
      </c>
      <c r="M77" s="58">
        <v>334.59283348956922</v>
      </c>
      <c r="N77" s="58">
        <v>0</v>
      </c>
      <c r="O77" s="237">
        <v>285.01253486750346</v>
      </c>
      <c r="P77" s="26"/>
    </row>
    <row r="78" spans="2:16" s="114" customFormat="1" ht="14.25" customHeight="1" x14ac:dyDescent="0.4">
      <c r="B78" s="37">
        <v>8</v>
      </c>
      <c r="C78" s="38">
        <v>220</v>
      </c>
      <c r="D78" s="142">
        <v>1.6082949308755761</v>
      </c>
      <c r="E78" s="58">
        <v>1052.6840092165903</v>
      </c>
      <c r="F78" s="58">
        <v>648.64456221198145</v>
      </c>
      <c r="G78" s="58">
        <v>537.62</v>
      </c>
      <c r="H78" s="58">
        <v>0</v>
      </c>
      <c r="I78" s="237">
        <v>407.57686635944697</v>
      </c>
      <c r="J78" s="38">
        <v>350</v>
      </c>
      <c r="K78" s="58">
        <v>650.72988538681955</v>
      </c>
      <c r="L78" s="58">
        <v>400.12532027404728</v>
      </c>
      <c r="M78" s="58">
        <v>352.75592638466418</v>
      </c>
      <c r="N78" s="58">
        <v>0</v>
      </c>
      <c r="O78" s="237">
        <v>252.80405071633237</v>
      </c>
      <c r="P78" s="26"/>
    </row>
    <row r="79" spans="2:16" s="114" customFormat="1" ht="14.25" customHeight="1" x14ac:dyDescent="0.4">
      <c r="B79" s="37">
        <v>9</v>
      </c>
      <c r="C79" s="38">
        <v>400</v>
      </c>
      <c r="D79" s="142">
        <v>1.7858942065491183</v>
      </c>
      <c r="E79" s="58">
        <v>1151.7492191435772</v>
      </c>
      <c r="F79" s="58">
        <v>538.32141062972278</v>
      </c>
      <c r="G79" s="58">
        <v>474.49</v>
      </c>
      <c r="H79" s="58">
        <v>0</v>
      </c>
      <c r="I79" s="237">
        <v>614.75886649874053</v>
      </c>
      <c r="J79" s="38">
        <v>710</v>
      </c>
      <c r="K79" s="58">
        <v>645.94434414668524</v>
      </c>
      <c r="L79" s="58">
        <v>300.76847671777222</v>
      </c>
      <c r="M79" s="58">
        <v>271.18371376895607</v>
      </c>
      <c r="N79" s="58">
        <v>0</v>
      </c>
      <c r="O79" s="237">
        <v>345.92118392101548</v>
      </c>
      <c r="P79" s="26"/>
    </row>
    <row r="80" spans="2:16" s="114" customFormat="1" ht="14.25" customHeight="1" x14ac:dyDescent="0.4">
      <c r="B80" s="37">
        <v>10</v>
      </c>
      <c r="C80" s="38">
        <v>340</v>
      </c>
      <c r="D80" s="142">
        <v>1.8656716417910448</v>
      </c>
      <c r="E80" s="58">
        <v>1100.4538507462687</v>
      </c>
      <c r="F80" s="58">
        <v>650.91910447761245</v>
      </c>
      <c r="G80" s="58">
        <v>541.12</v>
      </c>
      <c r="H80" s="58">
        <v>0</v>
      </c>
      <c r="I80" s="237">
        <v>451.37862686567161</v>
      </c>
      <c r="J80" s="38">
        <v>630</v>
      </c>
      <c r="K80" s="58">
        <v>591.93670399999962</v>
      </c>
      <c r="L80" s="58">
        <v>349.82676534897678</v>
      </c>
      <c r="M80" s="58">
        <v>307.41000000000003</v>
      </c>
      <c r="N80" s="58">
        <v>0</v>
      </c>
      <c r="O80" s="237">
        <v>243.09825920000003</v>
      </c>
      <c r="P80" s="26"/>
    </row>
    <row r="81" spans="2:16" s="114" customFormat="1" ht="14.25" customHeight="1" x14ac:dyDescent="0.4">
      <c r="B81" s="37">
        <v>11</v>
      </c>
      <c r="C81" s="38">
        <v>890</v>
      </c>
      <c r="D81" s="142">
        <v>1.7724215246636772</v>
      </c>
      <c r="E81" s="58">
        <v>1168.5389013452914</v>
      </c>
      <c r="F81" s="58">
        <v>479.04224215246575</v>
      </c>
      <c r="G81" s="58">
        <v>397.1</v>
      </c>
      <c r="H81" s="58">
        <v>0</v>
      </c>
      <c r="I81" s="237">
        <v>690.37245515695065</v>
      </c>
      <c r="J81" s="38">
        <v>1580</v>
      </c>
      <c r="K81" s="58">
        <v>658.04437697659648</v>
      </c>
      <c r="L81" s="58">
        <v>270.09946662109684</v>
      </c>
      <c r="M81" s="58">
        <v>229.04</v>
      </c>
      <c r="N81" s="58">
        <v>0</v>
      </c>
      <c r="O81" s="237">
        <v>388.43903434535105</v>
      </c>
      <c r="P81" s="26"/>
    </row>
    <row r="82" spans="2:16" s="114" customFormat="1" ht="14.25" customHeight="1" x14ac:dyDescent="0.4">
      <c r="B82" s="37">
        <v>12</v>
      </c>
      <c r="C82" s="38">
        <v>810</v>
      </c>
      <c r="D82" s="142">
        <v>1.4337050805452292</v>
      </c>
      <c r="E82" s="58">
        <v>1010.8834200743504</v>
      </c>
      <c r="F82" s="58">
        <v>569.42745972738464</v>
      </c>
      <c r="G82" s="58">
        <v>463.34000000000003</v>
      </c>
      <c r="H82" s="58">
        <v>0</v>
      </c>
      <c r="I82" s="237">
        <v>443.14184634448571</v>
      </c>
      <c r="J82" s="38">
        <v>1160</v>
      </c>
      <c r="K82" s="58">
        <v>708.35009507346751</v>
      </c>
      <c r="L82" s="58">
        <v>399.1290546196343</v>
      </c>
      <c r="M82" s="58">
        <v>346.94072847682122</v>
      </c>
      <c r="N82" s="58">
        <v>0</v>
      </c>
      <c r="O82" s="237">
        <v>310.39693491789109</v>
      </c>
      <c r="P82" s="26"/>
    </row>
    <row r="83" spans="2:16" s="114" customFormat="1" ht="14.25" customHeight="1" x14ac:dyDescent="0.4">
      <c r="B83" s="37">
        <v>13</v>
      </c>
      <c r="C83" s="38">
        <v>790</v>
      </c>
      <c r="D83" s="142">
        <v>1.5401273885350319</v>
      </c>
      <c r="E83" s="58">
        <v>996.30371974522234</v>
      </c>
      <c r="F83" s="58">
        <v>566.71696812738787</v>
      </c>
      <c r="G83" s="58">
        <v>456.42</v>
      </c>
      <c r="H83" s="58">
        <v>0</v>
      </c>
      <c r="I83" s="237">
        <v>433.86745222929937</v>
      </c>
      <c r="J83" s="38">
        <v>1210</v>
      </c>
      <c r="K83" s="58">
        <v>644.01885028949437</v>
      </c>
      <c r="L83" s="58">
        <v>366.20994944066103</v>
      </c>
      <c r="M83" s="58">
        <v>310.75360235643967</v>
      </c>
      <c r="N83" s="58">
        <v>0</v>
      </c>
      <c r="O83" s="237">
        <v>280.58834698097604</v>
      </c>
      <c r="P83" s="26"/>
    </row>
    <row r="84" spans="2:16" s="114" customFormat="1" ht="14.25" customHeight="1" x14ac:dyDescent="0.4">
      <c r="B84" s="37">
        <v>14</v>
      </c>
      <c r="C84" s="38">
        <v>950</v>
      </c>
      <c r="D84" s="142">
        <v>1.692063492063492</v>
      </c>
      <c r="E84" s="58">
        <v>1227.5527089947079</v>
      </c>
      <c r="F84" s="58">
        <v>522.33383068783075</v>
      </c>
      <c r="G84" s="58">
        <v>420.45</v>
      </c>
      <c r="H84" s="58">
        <v>0</v>
      </c>
      <c r="I84" s="237">
        <v>708.153216931217</v>
      </c>
      <c r="J84" s="38">
        <v>1600</v>
      </c>
      <c r="K84" s="58">
        <v>726.28040025015696</v>
      </c>
      <c r="L84" s="58">
        <v>308.32060837998608</v>
      </c>
      <c r="M84" s="58">
        <v>255.20000000000002</v>
      </c>
      <c r="N84" s="58">
        <v>0</v>
      </c>
      <c r="O84" s="237">
        <v>419.69396891807384</v>
      </c>
      <c r="P84" s="26"/>
    </row>
    <row r="85" spans="2:16" s="114" customFormat="1" ht="14.25" customHeight="1" x14ac:dyDescent="0.4">
      <c r="B85" s="37">
        <v>15</v>
      </c>
      <c r="C85" s="38">
        <v>710</v>
      </c>
      <c r="D85" s="142">
        <v>1.9452247191011236</v>
      </c>
      <c r="E85" s="58">
        <v>1279.4202387640446</v>
      </c>
      <c r="F85" s="58">
        <v>627.76699438202274</v>
      </c>
      <c r="G85" s="58">
        <v>534.29500000000007</v>
      </c>
      <c r="H85" s="58">
        <v>0</v>
      </c>
      <c r="I85" s="237">
        <v>652.97792134831468</v>
      </c>
      <c r="J85" s="38">
        <v>1390</v>
      </c>
      <c r="K85" s="58">
        <v>657.89343682310357</v>
      </c>
      <c r="L85" s="58">
        <v>322.04984284356624</v>
      </c>
      <c r="M85" s="58">
        <v>276.07</v>
      </c>
      <c r="N85" s="58">
        <v>0</v>
      </c>
      <c r="O85" s="237">
        <v>336.52458382671477</v>
      </c>
      <c r="P85" s="26"/>
    </row>
    <row r="86" spans="2:16" s="114" customFormat="1" ht="14.25" customHeight="1" x14ac:dyDescent="0.4">
      <c r="B86" s="37">
        <v>16</v>
      </c>
      <c r="C86" s="38">
        <v>220</v>
      </c>
      <c r="D86" s="142">
        <v>1.7792792792792793</v>
      </c>
      <c r="E86" s="58">
        <v>1107.2595495495507</v>
      </c>
      <c r="F86" s="58">
        <v>424.11013527027029</v>
      </c>
      <c r="G86" s="58">
        <v>355.11</v>
      </c>
      <c r="H86" s="58">
        <v>0</v>
      </c>
      <c r="I86" s="237">
        <v>683.26175675675665</v>
      </c>
      <c r="J86" s="38">
        <v>400</v>
      </c>
      <c r="K86" s="58">
        <v>626.07934177215202</v>
      </c>
      <c r="L86" s="58">
        <v>241.7369381097071</v>
      </c>
      <c r="M86" s="58">
        <v>181.00287512588116</v>
      </c>
      <c r="N86" s="58">
        <v>0</v>
      </c>
      <c r="O86" s="237">
        <v>384.40554379746834</v>
      </c>
      <c r="P86" s="26"/>
    </row>
    <row r="87" spans="2:16" s="114" customFormat="1" ht="14.25" customHeight="1" x14ac:dyDescent="0.4">
      <c r="B87" s="37">
        <v>17</v>
      </c>
      <c r="C87" s="38">
        <v>560</v>
      </c>
      <c r="D87" s="142">
        <v>1.7375</v>
      </c>
      <c r="E87" s="58">
        <v>1117.5855714285719</v>
      </c>
      <c r="F87" s="58">
        <v>623.06019642857109</v>
      </c>
      <c r="G87" s="58">
        <v>514.09999999999991</v>
      </c>
      <c r="H87" s="58">
        <v>0</v>
      </c>
      <c r="I87" s="237">
        <v>496.90205357142861</v>
      </c>
      <c r="J87" s="38">
        <v>970</v>
      </c>
      <c r="K87" s="58">
        <v>644.18849948612501</v>
      </c>
      <c r="L87" s="58">
        <v>357.36539176217656</v>
      </c>
      <c r="M87" s="58">
        <v>309.82365031882233</v>
      </c>
      <c r="N87" s="58">
        <v>0</v>
      </c>
      <c r="O87" s="237">
        <v>288.19098098663926</v>
      </c>
      <c r="P87" s="26"/>
    </row>
    <row r="88" spans="2:16" s="114" customFormat="1" ht="14.25" customHeight="1" x14ac:dyDescent="0.4">
      <c r="B88" s="37">
        <v>18</v>
      </c>
      <c r="C88" s="38">
        <v>620</v>
      </c>
      <c r="D88" s="142">
        <v>1.7802907915993538</v>
      </c>
      <c r="E88" s="58">
        <v>1254.3674151857822</v>
      </c>
      <c r="F88" s="58">
        <v>688.44827132471778</v>
      </c>
      <c r="G88" s="58">
        <v>551.95000000000005</v>
      </c>
      <c r="H88" s="58">
        <v>0</v>
      </c>
      <c r="I88" s="237">
        <v>572.49331179321484</v>
      </c>
      <c r="J88" s="38">
        <v>1100</v>
      </c>
      <c r="K88" s="58">
        <v>708.92539927404732</v>
      </c>
      <c r="L88" s="58">
        <v>389.00549930176658</v>
      </c>
      <c r="M88" s="58">
        <v>327.57001236735556</v>
      </c>
      <c r="N88" s="58">
        <v>0</v>
      </c>
      <c r="O88" s="237">
        <v>323.61264872958259</v>
      </c>
      <c r="P88" s="26"/>
    </row>
    <row r="89" spans="2:16" s="114" customFormat="1" ht="14.25" customHeight="1" x14ac:dyDescent="0.4">
      <c r="B89" s="37">
        <v>19</v>
      </c>
      <c r="C89" s="38">
        <v>480</v>
      </c>
      <c r="D89" s="142">
        <v>1.6053719008264462</v>
      </c>
      <c r="E89" s="58">
        <v>986.82946280991735</v>
      </c>
      <c r="F89" s="58">
        <v>550.49993801652874</v>
      </c>
      <c r="G89" s="58">
        <v>450.46500000000003</v>
      </c>
      <c r="H89" s="58">
        <v>0</v>
      </c>
      <c r="I89" s="237">
        <v>439.18266528925619</v>
      </c>
      <c r="J89" s="38">
        <v>780</v>
      </c>
      <c r="K89" s="58">
        <v>618.02420849420844</v>
      </c>
      <c r="L89" s="58">
        <v>344.95710640690606</v>
      </c>
      <c r="M89" s="58">
        <v>287.37645509750621</v>
      </c>
      <c r="N89" s="58">
        <v>0</v>
      </c>
      <c r="O89" s="237">
        <v>274.8443478764479</v>
      </c>
      <c r="P89" s="26"/>
    </row>
    <row r="90" spans="2:16" s="114" customFormat="1" ht="14.25" customHeight="1" x14ac:dyDescent="0.4">
      <c r="B90" s="37">
        <v>20</v>
      </c>
      <c r="C90" s="38">
        <v>730</v>
      </c>
      <c r="D90" s="142">
        <v>1.6689373297002725</v>
      </c>
      <c r="E90" s="58">
        <v>1422.6897275204351</v>
      </c>
      <c r="F90" s="58">
        <v>548.16132166212526</v>
      </c>
      <c r="G90" s="58">
        <v>460.99</v>
      </c>
      <c r="H90" s="58">
        <v>0</v>
      </c>
      <c r="I90" s="237">
        <v>876.25091280653953</v>
      </c>
      <c r="J90" s="38">
        <v>1230</v>
      </c>
      <c r="K90" s="58">
        <v>858.73463673469519</v>
      </c>
      <c r="L90" s="58">
        <v>331.38062633123548</v>
      </c>
      <c r="M90" s="58">
        <v>266.26</v>
      </c>
      <c r="N90" s="58">
        <v>0</v>
      </c>
      <c r="O90" s="237">
        <v>528.38610881632655</v>
      </c>
      <c r="P90" s="26"/>
    </row>
    <row r="91" spans="2:16" s="114" customFormat="1" ht="14.25" customHeight="1" x14ac:dyDescent="0.4">
      <c r="B91" s="37">
        <v>21</v>
      </c>
      <c r="C91" s="38">
        <v>80</v>
      </c>
      <c r="D91" s="142">
        <v>1.8658536585365855</v>
      </c>
      <c r="E91" s="58">
        <v>1031.7356097560976</v>
      </c>
      <c r="F91" s="58">
        <v>623.21170609756098</v>
      </c>
      <c r="G91" s="58">
        <v>550.98</v>
      </c>
      <c r="H91" s="58">
        <v>0</v>
      </c>
      <c r="I91" s="237">
        <v>408.95548780487803</v>
      </c>
      <c r="J91" s="38">
        <v>150</v>
      </c>
      <c r="K91" s="58">
        <v>557.12679738562088</v>
      </c>
      <c r="L91" s="58">
        <v>336.25991307042165</v>
      </c>
      <c r="M91" s="58">
        <v>306.47119837701729</v>
      </c>
      <c r="N91" s="58">
        <v>0</v>
      </c>
      <c r="O91" s="237">
        <v>221.09819215686272</v>
      </c>
      <c r="P91" s="26"/>
    </row>
    <row r="92" spans="2:16" s="114" customFormat="1" ht="14.25" customHeight="1" x14ac:dyDescent="0.4">
      <c r="B92" s="37">
        <v>22</v>
      </c>
      <c r="C92" s="38">
        <v>230</v>
      </c>
      <c r="D92" s="142">
        <v>1.7356828193832599</v>
      </c>
      <c r="E92" s="58">
        <v>970.90361233480212</v>
      </c>
      <c r="F92" s="58">
        <v>525.30414132158603</v>
      </c>
      <c r="G92" s="58">
        <v>479.05</v>
      </c>
      <c r="H92" s="58">
        <v>0</v>
      </c>
      <c r="I92" s="237">
        <v>445.76933920704846</v>
      </c>
      <c r="J92" s="38">
        <v>390</v>
      </c>
      <c r="K92" s="58">
        <v>565.52314720812194</v>
      </c>
      <c r="L92" s="58">
        <v>306.38421399960987</v>
      </c>
      <c r="M92" s="58">
        <v>264.07000000000005</v>
      </c>
      <c r="N92" s="58">
        <v>0</v>
      </c>
      <c r="O92" s="237">
        <v>259.23680101522842</v>
      </c>
      <c r="P92" s="26"/>
    </row>
    <row r="93" spans="2:16" s="114" customFormat="1" ht="14.25" customHeight="1" x14ac:dyDescent="0.4">
      <c r="B93" s="37">
        <v>23</v>
      </c>
      <c r="C93" s="38">
        <v>170</v>
      </c>
      <c r="D93" s="142">
        <v>1.7604790419161678</v>
      </c>
      <c r="E93" s="58">
        <v>1036.7889221556891</v>
      </c>
      <c r="F93" s="58">
        <v>615.13185628742508</v>
      </c>
      <c r="G93" s="58">
        <v>543.46</v>
      </c>
      <c r="H93" s="58">
        <v>0</v>
      </c>
      <c r="I93" s="237">
        <v>425.90113772455095</v>
      </c>
      <c r="J93" s="38">
        <v>290</v>
      </c>
      <c r="K93" s="58">
        <v>588.94098639455785</v>
      </c>
      <c r="L93" s="58">
        <v>348.09316182215201</v>
      </c>
      <c r="M93" s="58">
        <v>306.30500000000001</v>
      </c>
      <c r="N93" s="58">
        <v>0</v>
      </c>
      <c r="O93" s="237">
        <v>243.38677176870749</v>
      </c>
      <c r="P93" s="26"/>
    </row>
    <row r="94" spans="2:16" s="114" customFormat="1" ht="14.25" customHeight="1" x14ac:dyDescent="0.4">
      <c r="B94" s="37">
        <v>24</v>
      </c>
      <c r="C94" s="38">
        <v>730</v>
      </c>
      <c r="D94" s="142">
        <v>1.7627586206896553</v>
      </c>
      <c r="E94" s="58">
        <v>1163.7072965517245</v>
      </c>
      <c r="F94" s="58">
        <v>576.91742064827542</v>
      </c>
      <c r="G94" s="58">
        <v>509.5</v>
      </c>
      <c r="H94" s="58">
        <v>0</v>
      </c>
      <c r="I94" s="237">
        <v>588.55856551724139</v>
      </c>
      <c r="J94" s="38">
        <v>1280</v>
      </c>
      <c r="K94" s="58">
        <v>658.08223004694787</v>
      </c>
      <c r="L94" s="58">
        <v>326.30045989905585</v>
      </c>
      <c r="M94" s="58">
        <v>287.5618445159995</v>
      </c>
      <c r="N94" s="58">
        <v>0</v>
      </c>
      <c r="O94" s="237">
        <v>332.78513458528954</v>
      </c>
      <c r="P94" s="26"/>
    </row>
    <row r="95" spans="2:16" s="114" customFormat="1" ht="14.25" customHeight="1" x14ac:dyDescent="0.4">
      <c r="B95" s="37">
        <v>25</v>
      </c>
      <c r="C95" s="38">
        <v>310</v>
      </c>
      <c r="D95" s="142">
        <v>1.7337662337662338</v>
      </c>
      <c r="E95" s="58">
        <v>1020.0767532467535</v>
      </c>
      <c r="F95" s="58">
        <v>685.55717532467588</v>
      </c>
      <c r="G95" s="58">
        <v>583.65000000000009</v>
      </c>
      <c r="H95" s="58">
        <v>0</v>
      </c>
      <c r="I95" s="237">
        <v>339.2783116883117</v>
      </c>
      <c r="J95" s="38">
        <v>530</v>
      </c>
      <c r="K95" s="58">
        <v>587.47299625468156</v>
      </c>
      <c r="L95" s="58">
        <v>394.7584345790255</v>
      </c>
      <c r="M95" s="58">
        <v>340.96948405322206</v>
      </c>
      <c r="N95" s="58">
        <v>0</v>
      </c>
      <c r="O95" s="237">
        <v>195.45930074906369</v>
      </c>
      <c r="P95" s="26"/>
    </row>
    <row r="96" spans="2:16" s="114" customFormat="1" ht="14.25" customHeight="1" x14ac:dyDescent="0.4">
      <c r="B96" s="37">
        <v>26</v>
      </c>
      <c r="C96" s="38">
        <v>510</v>
      </c>
      <c r="D96" s="142">
        <v>1.8495049504950496</v>
      </c>
      <c r="E96" s="58">
        <v>1239.539702970297</v>
      </c>
      <c r="F96" s="58">
        <v>703.56283148514865</v>
      </c>
      <c r="G96" s="58">
        <v>629.28</v>
      </c>
      <c r="H96" s="58">
        <v>0</v>
      </c>
      <c r="I96" s="237">
        <v>539.15261386138616</v>
      </c>
      <c r="J96" s="38">
        <v>930</v>
      </c>
      <c r="K96" s="58">
        <v>672.05852248394149</v>
      </c>
      <c r="L96" s="58">
        <v>380.20277188486864</v>
      </c>
      <c r="M96" s="58">
        <v>338.24047814514108</v>
      </c>
      <c r="N96" s="58">
        <v>0</v>
      </c>
      <c r="O96" s="237">
        <v>293.56831948608141</v>
      </c>
      <c r="P96" s="26"/>
    </row>
    <row r="97" spans="2:16" s="114" customFormat="1" ht="14.25" customHeight="1" x14ac:dyDescent="0.4">
      <c r="B97" s="37">
        <v>27</v>
      </c>
      <c r="C97" s="38">
        <v>380</v>
      </c>
      <c r="D97" s="142">
        <v>1.6710875331564987</v>
      </c>
      <c r="E97" s="58">
        <v>865.30273209549114</v>
      </c>
      <c r="F97" s="58">
        <v>645.39628652519889</v>
      </c>
      <c r="G97" s="58">
        <v>532.43000000000006</v>
      </c>
      <c r="H97" s="58">
        <v>0</v>
      </c>
      <c r="I97" s="237">
        <v>221.74928381962863</v>
      </c>
      <c r="J97" s="38">
        <v>630</v>
      </c>
      <c r="K97" s="58">
        <v>518.86523809523794</v>
      </c>
      <c r="L97" s="58">
        <v>386.70500232548716</v>
      </c>
      <c r="M97" s="58">
        <v>344.19487136692635</v>
      </c>
      <c r="N97" s="58">
        <v>0</v>
      </c>
      <c r="O97" s="237">
        <v>133.26301333333333</v>
      </c>
      <c r="P97" s="26"/>
    </row>
    <row r="98" spans="2:16" s="114" customFormat="1" ht="14.25" customHeight="1" x14ac:dyDescent="0.4">
      <c r="B98" s="37">
        <v>28</v>
      </c>
      <c r="C98" s="38">
        <v>500</v>
      </c>
      <c r="D98" s="142">
        <v>1.446</v>
      </c>
      <c r="E98" s="58">
        <v>715.49775999999997</v>
      </c>
      <c r="F98" s="58">
        <v>571.81921999999997</v>
      </c>
      <c r="G98" s="58">
        <v>450.84000000000003</v>
      </c>
      <c r="H98" s="58">
        <v>0</v>
      </c>
      <c r="I98" s="237">
        <v>145.51924</v>
      </c>
      <c r="J98" s="38">
        <v>720</v>
      </c>
      <c r="K98" s="58">
        <v>495.12188105117474</v>
      </c>
      <c r="L98" s="58">
        <v>395.44731632111058</v>
      </c>
      <c r="M98" s="58">
        <v>330.44029257901826</v>
      </c>
      <c r="N98" s="58">
        <v>0</v>
      </c>
      <c r="O98" s="237">
        <v>100.94752517289074</v>
      </c>
      <c r="P98" s="26"/>
    </row>
    <row r="99" spans="2:16" s="114" customFormat="1" ht="14.25" customHeight="1" x14ac:dyDescent="0.4">
      <c r="B99" s="37">
        <v>29</v>
      </c>
      <c r="C99" s="38">
        <v>230</v>
      </c>
      <c r="D99" s="142">
        <v>1.5022026431718061</v>
      </c>
      <c r="E99" s="58">
        <v>776.17572687224697</v>
      </c>
      <c r="F99" s="58">
        <v>549.27682819383278</v>
      </c>
      <c r="G99" s="58">
        <v>429.06</v>
      </c>
      <c r="H99" s="58">
        <v>0</v>
      </c>
      <c r="I99" s="237">
        <v>227.75704845814977</v>
      </c>
      <c r="J99" s="38">
        <v>340</v>
      </c>
      <c r="K99" s="58">
        <v>520.58343108504448</v>
      </c>
      <c r="L99" s="58">
        <v>367.82486849466403</v>
      </c>
      <c r="M99" s="58">
        <v>335.71</v>
      </c>
      <c r="N99" s="58">
        <v>0</v>
      </c>
      <c r="O99" s="237">
        <v>153.32982346041055</v>
      </c>
      <c r="P99" s="26"/>
    </row>
    <row r="100" spans="2:16" s="114" customFormat="1" ht="14.25" customHeight="1" x14ac:dyDescent="0.4">
      <c r="B100" s="37">
        <v>30</v>
      </c>
      <c r="C100" s="38">
        <v>450</v>
      </c>
      <c r="D100" s="142">
        <v>1.5752808988764044</v>
      </c>
      <c r="E100" s="58">
        <v>843.70085393258307</v>
      </c>
      <c r="F100" s="58">
        <v>628.28968528089865</v>
      </c>
      <c r="G100" s="58">
        <v>514.5</v>
      </c>
      <c r="H100" s="58">
        <v>0</v>
      </c>
      <c r="I100" s="237">
        <v>217.68292134831461</v>
      </c>
      <c r="J100" s="38">
        <v>700</v>
      </c>
      <c r="K100" s="58">
        <v>536.04823109842994</v>
      </c>
      <c r="L100" s="58">
        <v>399.21625750918071</v>
      </c>
      <c r="M100" s="58">
        <v>360.64051123363345</v>
      </c>
      <c r="N100" s="58">
        <v>0</v>
      </c>
      <c r="O100" s="237">
        <v>138.27409928673322</v>
      </c>
      <c r="P100" s="26"/>
    </row>
    <row r="101" spans="2:16" s="114" customFormat="1" ht="14.25" customHeight="1" x14ac:dyDescent="0.4">
      <c r="B101" s="37">
        <v>31</v>
      </c>
      <c r="C101" s="38">
        <v>150</v>
      </c>
      <c r="D101" s="142">
        <v>1.7310344827586206</v>
      </c>
      <c r="E101" s="58">
        <v>935.44427586206928</v>
      </c>
      <c r="F101" s="58">
        <v>678.88655151724129</v>
      </c>
      <c r="G101" s="58">
        <v>558.47</v>
      </c>
      <c r="H101" s="58">
        <v>0</v>
      </c>
      <c r="I101" s="237">
        <v>258.78896551724137</v>
      </c>
      <c r="J101" s="38">
        <v>250</v>
      </c>
      <c r="K101" s="58">
        <v>544.84816733067714</v>
      </c>
      <c r="L101" s="58">
        <v>396.30683784836845</v>
      </c>
      <c r="M101" s="58">
        <v>357.83470949862851</v>
      </c>
      <c r="N101" s="58">
        <v>0</v>
      </c>
      <c r="O101" s="237">
        <v>149.83029362549803</v>
      </c>
      <c r="P101" s="26"/>
    </row>
    <row r="102" spans="2:16" s="114" customFormat="1" ht="14.25" customHeight="1" x14ac:dyDescent="0.4">
      <c r="B102" s="37">
        <v>32</v>
      </c>
      <c r="C102" s="38">
        <v>200</v>
      </c>
      <c r="D102" s="142">
        <v>1.4522613065326633</v>
      </c>
      <c r="E102" s="58">
        <v>768.47175879396957</v>
      </c>
      <c r="F102" s="58">
        <v>573.65668341708567</v>
      </c>
      <c r="G102" s="58">
        <v>496.51</v>
      </c>
      <c r="H102" s="58">
        <v>0</v>
      </c>
      <c r="I102" s="237">
        <v>197.55120603015075</v>
      </c>
      <c r="J102" s="38">
        <v>290</v>
      </c>
      <c r="K102" s="58">
        <v>522.37955017301033</v>
      </c>
      <c r="L102" s="58">
        <v>390.25843065156965</v>
      </c>
      <c r="M102" s="58">
        <v>352.12165659665612</v>
      </c>
      <c r="N102" s="58">
        <v>0</v>
      </c>
      <c r="O102" s="237">
        <v>134.00516885813147</v>
      </c>
      <c r="P102" s="26"/>
    </row>
    <row r="103" spans="2:16" s="114" customFormat="1" ht="14.25" customHeight="1" x14ac:dyDescent="0.4">
      <c r="B103" s="37">
        <v>33</v>
      </c>
      <c r="C103" s="38">
        <v>440</v>
      </c>
      <c r="D103" s="142">
        <v>1.5931818181818183</v>
      </c>
      <c r="E103" s="58">
        <v>889.10020454545474</v>
      </c>
      <c r="F103" s="58">
        <v>663.47447681818187</v>
      </c>
      <c r="G103" s="58">
        <v>501.76499999999999</v>
      </c>
      <c r="H103" s="58">
        <v>0</v>
      </c>
      <c r="I103" s="237">
        <v>227.80315909090908</v>
      </c>
      <c r="J103" s="38">
        <v>700</v>
      </c>
      <c r="K103" s="58">
        <v>558.23907275321017</v>
      </c>
      <c r="L103" s="58">
        <v>416.06768314151708</v>
      </c>
      <c r="M103" s="58">
        <v>354.17</v>
      </c>
      <c r="N103" s="58">
        <v>0</v>
      </c>
      <c r="O103" s="237">
        <v>143.53810727532095</v>
      </c>
      <c r="P103" s="26"/>
    </row>
    <row r="104" spans="2:16" s="114" customFormat="1" ht="14.25" customHeight="1" x14ac:dyDescent="0.4">
      <c r="B104" s="37">
        <v>34</v>
      </c>
      <c r="C104" s="38">
        <v>230</v>
      </c>
      <c r="D104" s="142">
        <v>1.3004291845493563</v>
      </c>
      <c r="E104" s="58">
        <v>628.07326180257485</v>
      </c>
      <c r="F104" s="58">
        <v>478.78386248927063</v>
      </c>
      <c r="G104" s="58">
        <v>354.49</v>
      </c>
      <c r="H104" s="58">
        <v>0</v>
      </c>
      <c r="I104" s="237">
        <v>149.50639484978541</v>
      </c>
      <c r="J104" s="38">
        <v>300</v>
      </c>
      <c r="K104" s="58">
        <v>479.96455445544547</v>
      </c>
      <c r="L104" s="58">
        <v>365.73931409775406</v>
      </c>
      <c r="M104" s="58">
        <v>310.72358081856407</v>
      </c>
      <c r="N104" s="58">
        <v>0</v>
      </c>
      <c r="O104" s="237">
        <v>114.39210495049505</v>
      </c>
      <c r="P104" s="26"/>
    </row>
    <row r="105" spans="2:16" s="114" customFormat="1" ht="14.25" customHeight="1" x14ac:dyDescent="0.4">
      <c r="B105" s="37">
        <v>35</v>
      </c>
      <c r="C105" s="38">
        <v>160</v>
      </c>
      <c r="D105" s="142">
        <v>1.6037735849056605</v>
      </c>
      <c r="E105" s="58">
        <v>861.01018867924563</v>
      </c>
      <c r="F105" s="58">
        <v>608.47358490566046</v>
      </c>
      <c r="G105" s="58">
        <v>488.08</v>
      </c>
      <c r="H105" s="58">
        <v>0</v>
      </c>
      <c r="I105" s="237">
        <v>253.33886792452827</v>
      </c>
      <c r="J105" s="38">
        <v>260</v>
      </c>
      <c r="K105" s="58">
        <v>537.34384313725468</v>
      </c>
      <c r="L105" s="58">
        <v>379.61973093756848</v>
      </c>
      <c r="M105" s="58">
        <v>336.72793750427201</v>
      </c>
      <c r="N105" s="58">
        <v>0</v>
      </c>
      <c r="O105" s="237">
        <v>158.22434745098039</v>
      </c>
      <c r="P105" s="26"/>
    </row>
    <row r="106" spans="2:16" s="114" customFormat="1" ht="14.25" customHeight="1" x14ac:dyDescent="0.4">
      <c r="B106" s="37">
        <v>36</v>
      </c>
      <c r="C106" s="38">
        <v>310</v>
      </c>
      <c r="D106" s="142">
        <v>1.4788273615635179</v>
      </c>
      <c r="E106" s="58">
        <v>964.81169381107475</v>
      </c>
      <c r="F106" s="58">
        <v>683.02700319218286</v>
      </c>
      <c r="G106" s="58">
        <v>608.5</v>
      </c>
      <c r="H106" s="58">
        <v>0</v>
      </c>
      <c r="I106" s="237">
        <v>282.68755700325733</v>
      </c>
      <c r="J106" s="38">
        <v>450</v>
      </c>
      <c r="K106" s="58">
        <v>653.44000000000028</v>
      </c>
      <c r="L106" s="58">
        <v>461.06768533534711</v>
      </c>
      <c r="M106" s="58">
        <v>432.32094231314159</v>
      </c>
      <c r="N106" s="58">
        <v>0</v>
      </c>
      <c r="O106" s="237">
        <v>192.98284339207049</v>
      </c>
      <c r="P106" s="26"/>
    </row>
    <row r="107" spans="2:16" s="114" customFormat="1" ht="14.25" customHeight="1" x14ac:dyDescent="0.4">
      <c r="B107" s="37">
        <v>37</v>
      </c>
      <c r="C107" s="38">
        <v>310</v>
      </c>
      <c r="D107" s="142">
        <v>1.5483870967741935</v>
      </c>
      <c r="E107" s="58">
        <v>829.42758064516147</v>
      </c>
      <c r="F107" s="58">
        <v>633.23477425806459</v>
      </c>
      <c r="G107" s="58">
        <v>497.11500000000001</v>
      </c>
      <c r="H107" s="58">
        <v>0</v>
      </c>
      <c r="I107" s="237">
        <v>196.31645161290322</v>
      </c>
      <c r="J107" s="38">
        <v>480</v>
      </c>
      <c r="K107" s="58">
        <v>535.9746874999995</v>
      </c>
      <c r="L107" s="58">
        <v>408.37063811535234</v>
      </c>
      <c r="M107" s="58">
        <v>353.86490606045663</v>
      </c>
      <c r="N107" s="58">
        <v>0</v>
      </c>
      <c r="O107" s="237">
        <v>127.68390479166666</v>
      </c>
      <c r="P107" s="26"/>
    </row>
    <row r="108" spans="2:16" s="114" customFormat="1" ht="14.25" customHeight="1" x14ac:dyDescent="0.4">
      <c r="B108" s="37">
        <v>38</v>
      </c>
      <c r="C108" s="38">
        <v>200</v>
      </c>
      <c r="D108" s="142">
        <v>1.5555555555555556</v>
      </c>
      <c r="E108" s="58">
        <v>844.52464646464648</v>
      </c>
      <c r="F108" s="58">
        <v>627.48075757575737</v>
      </c>
      <c r="G108" s="58">
        <v>532.40000000000009</v>
      </c>
      <c r="H108" s="58">
        <v>0</v>
      </c>
      <c r="I108" s="237">
        <v>218.84040404040405</v>
      </c>
      <c r="J108" s="38">
        <v>310</v>
      </c>
      <c r="K108" s="58">
        <v>547.43292207792229</v>
      </c>
      <c r="L108" s="58">
        <v>406.27334053527477</v>
      </c>
      <c r="M108" s="58">
        <v>363.03400375590343</v>
      </c>
      <c r="N108" s="58">
        <v>0</v>
      </c>
      <c r="O108" s="237">
        <v>142.31448441558442</v>
      </c>
      <c r="P108" s="26"/>
    </row>
    <row r="109" spans="2:16" s="114" customFormat="1" ht="14.25" customHeight="1" x14ac:dyDescent="0.4">
      <c r="B109" s="37">
        <v>39</v>
      </c>
      <c r="C109" s="38">
        <v>370</v>
      </c>
      <c r="D109" s="142">
        <v>1.7935656836461127</v>
      </c>
      <c r="E109" s="58">
        <v>949.26855227881981</v>
      </c>
      <c r="F109" s="58">
        <v>660.1161393833786</v>
      </c>
      <c r="G109" s="58">
        <v>567.23</v>
      </c>
      <c r="H109" s="58">
        <v>0</v>
      </c>
      <c r="I109" s="237">
        <v>292.96941018766756</v>
      </c>
      <c r="J109" s="38">
        <v>670</v>
      </c>
      <c r="K109" s="58">
        <v>531.71677130044816</v>
      </c>
      <c r="L109" s="58">
        <v>368.94431815267893</v>
      </c>
      <c r="M109" s="58">
        <v>325.33801588723645</v>
      </c>
      <c r="N109" s="58">
        <v>0</v>
      </c>
      <c r="O109" s="237">
        <v>164.90061449925261</v>
      </c>
      <c r="P109" s="26"/>
    </row>
    <row r="110" spans="2:16" s="114" customFormat="1" ht="14.25" customHeight="1" x14ac:dyDescent="0.4">
      <c r="B110" s="37">
        <v>40</v>
      </c>
      <c r="C110" s="38">
        <v>100</v>
      </c>
      <c r="D110" s="142">
        <v>1.613861386138614</v>
      </c>
      <c r="E110" s="58">
        <v>788.9681188118816</v>
      </c>
      <c r="F110" s="58">
        <v>602.86297029702962</v>
      </c>
      <c r="G110" s="58">
        <v>503.6</v>
      </c>
      <c r="H110" s="58">
        <v>0</v>
      </c>
      <c r="I110" s="237">
        <v>186.88435643564355</v>
      </c>
      <c r="J110" s="38">
        <v>160</v>
      </c>
      <c r="K110" s="58">
        <v>493.89079754601244</v>
      </c>
      <c r="L110" s="58">
        <v>374.23719631618542</v>
      </c>
      <c r="M110" s="58">
        <v>322.09916240509648</v>
      </c>
      <c r="N110" s="58">
        <v>0</v>
      </c>
      <c r="O110" s="237">
        <v>120.13642208588956</v>
      </c>
      <c r="P110" s="26"/>
    </row>
    <row r="111" spans="2:16" s="114" customFormat="1" ht="14.25" customHeight="1" x14ac:dyDescent="0.4">
      <c r="B111" s="37">
        <v>41</v>
      </c>
      <c r="C111" s="38">
        <v>160</v>
      </c>
      <c r="D111" s="142">
        <v>1.5766871165644172</v>
      </c>
      <c r="E111" s="58">
        <v>873.66595092024545</v>
      </c>
      <c r="F111" s="58">
        <v>600.02858895705549</v>
      </c>
      <c r="G111" s="58">
        <v>536.43000000000006</v>
      </c>
      <c r="H111" s="58">
        <v>0</v>
      </c>
      <c r="I111" s="237">
        <v>273.92312883435585</v>
      </c>
      <c r="J111" s="38">
        <v>260</v>
      </c>
      <c r="K111" s="58">
        <v>556.62766536965</v>
      </c>
      <c r="L111" s="58">
        <v>380.39243648657822</v>
      </c>
      <c r="M111" s="58">
        <v>327.19443442289429</v>
      </c>
      <c r="N111" s="58">
        <v>0</v>
      </c>
      <c r="O111" s="237">
        <v>176.41647470817119</v>
      </c>
      <c r="P111" s="26"/>
    </row>
    <row r="112" spans="2:16" s="114" customFormat="1" ht="14.25" customHeight="1" x14ac:dyDescent="0.4">
      <c r="B112" s="37">
        <v>42</v>
      </c>
      <c r="C112" s="38">
        <v>290</v>
      </c>
      <c r="D112" s="142">
        <v>1.8823529411764706</v>
      </c>
      <c r="E112" s="58">
        <v>1015.705363321799</v>
      </c>
      <c r="F112" s="58">
        <v>720.0362283737021</v>
      </c>
      <c r="G112" s="58">
        <v>634.57000000000005</v>
      </c>
      <c r="H112" s="58">
        <v>0</v>
      </c>
      <c r="I112" s="237">
        <v>298.57844290657437</v>
      </c>
      <c r="J112" s="38">
        <v>540</v>
      </c>
      <c r="K112" s="58">
        <v>543.31253676470533</v>
      </c>
      <c r="L112" s="58">
        <v>384.44564029951113</v>
      </c>
      <c r="M112" s="58">
        <v>344.65675686066243</v>
      </c>
      <c r="N112" s="58">
        <v>0</v>
      </c>
      <c r="O112" s="237">
        <v>160.44282536764706</v>
      </c>
      <c r="P112" s="26"/>
    </row>
    <row r="113" spans="2:16" s="114" customFormat="1" ht="14.25" customHeight="1" x14ac:dyDescent="0.4">
      <c r="B113" s="37">
        <v>43</v>
      </c>
      <c r="C113" s="38">
        <v>230</v>
      </c>
      <c r="D113" s="142">
        <v>1.5152838427947599</v>
      </c>
      <c r="E113" s="58">
        <v>877.61043668122272</v>
      </c>
      <c r="F113" s="58">
        <v>646.56877729257621</v>
      </c>
      <c r="G113" s="58">
        <v>543.16</v>
      </c>
      <c r="H113" s="58">
        <v>0</v>
      </c>
      <c r="I113" s="237">
        <v>232.36340611353711</v>
      </c>
      <c r="J113" s="38">
        <v>350</v>
      </c>
      <c r="K113" s="58">
        <v>580.44023054755041</v>
      </c>
      <c r="L113" s="58">
        <v>426.71570795656373</v>
      </c>
      <c r="M113" s="58">
        <v>373.9248746482902</v>
      </c>
      <c r="N113" s="58">
        <v>0</v>
      </c>
      <c r="O113" s="237">
        <v>154.5968</v>
      </c>
      <c r="P113" s="26"/>
    </row>
    <row r="114" spans="2:16" s="114" customFormat="1" ht="14.25" customHeight="1" x14ac:dyDescent="0.4">
      <c r="B114" s="37">
        <v>44</v>
      </c>
      <c r="C114" s="38">
        <v>100</v>
      </c>
      <c r="D114" s="142">
        <v>1.495049504950495</v>
      </c>
      <c r="E114" s="58">
        <v>801.72881188118822</v>
      </c>
      <c r="F114" s="58">
        <v>582.53306930693077</v>
      </c>
      <c r="G114" s="58">
        <v>510.58</v>
      </c>
      <c r="H114" s="58">
        <v>0</v>
      </c>
      <c r="I114" s="237">
        <v>219.39366336633663</v>
      </c>
      <c r="J114" s="38">
        <v>150</v>
      </c>
      <c r="K114" s="58">
        <v>543.03867549668894</v>
      </c>
      <c r="L114" s="58">
        <v>394.63050552427882</v>
      </c>
      <c r="M114" s="58">
        <v>335.60059398468337</v>
      </c>
      <c r="N114" s="58">
        <v>0</v>
      </c>
      <c r="O114" s="237">
        <v>148.54055430463578</v>
      </c>
      <c r="P114" s="26"/>
    </row>
    <row r="115" spans="2:16" s="114" customFormat="1" ht="14.25" customHeight="1" x14ac:dyDescent="0.4">
      <c r="B115" s="37">
        <v>45</v>
      </c>
      <c r="C115" s="38">
        <v>460</v>
      </c>
      <c r="D115" s="142">
        <v>1.8884026258205688</v>
      </c>
      <c r="E115" s="58">
        <v>1049.4354266958421</v>
      </c>
      <c r="F115" s="58">
        <v>727.76838052516484</v>
      </c>
      <c r="G115" s="58">
        <v>632.5</v>
      </c>
      <c r="H115" s="58">
        <v>0</v>
      </c>
      <c r="I115" s="237">
        <v>322.09380743982496</v>
      </c>
      <c r="J115" s="38">
        <v>860</v>
      </c>
      <c r="K115" s="58">
        <v>558.93059096176137</v>
      </c>
      <c r="L115" s="58">
        <v>387.56948142374762</v>
      </c>
      <c r="M115" s="58">
        <v>342.95</v>
      </c>
      <c r="N115" s="58">
        <v>0</v>
      </c>
      <c r="O115" s="237">
        <v>171.58710139049825</v>
      </c>
      <c r="P115" s="26"/>
    </row>
    <row r="116" spans="2:16" s="114" customFormat="1" ht="14.25" customHeight="1" x14ac:dyDescent="0.4">
      <c r="B116" s="37">
        <v>46</v>
      </c>
      <c r="C116" s="38">
        <v>170</v>
      </c>
      <c r="D116" s="142">
        <v>1.5146198830409356</v>
      </c>
      <c r="E116" s="58">
        <v>851.71964912280635</v>
      </c>
      <c r="F116" s="58">
        <v>585.29169590643255</v>
      </c>
      <c r="G116" s="58">
        <v>445.57</v>
      </c>
      <c r="H116" s="58">
        <v>0</v>
      </c>
      <c r="I116" s="237">
        <v>276.10959064327483</v>
      </c>
      <c r="J116" s="38">
        <v>260</v>
      </c>
      <c r="K116" s="58">
        <v>562.48567567567534</v>
      </c>
      <c r="L116" s="58">
        <v>386.31782160482322</v>
      </c>
      <c r="M116" s="58">
        <v>332.9156037530455</v>
      </c>
      <c r="N116" s="58">
        <v>0</v>
      </c>
      <c r="O116" s="237">
        <v>182.55997760617763</v>
      </c>
      <c r="P116" s="26"/>
    </row>
    <row r="117" spans="2:16" s="114" customFormat="1" ht="14.25" customHeight="1" x14ac:dyDescent="0.4">
      <c r="B117" s="37">
        <v>47</v>
      </c>
      <c r="C117" s="38">
        <v>290</v>
      </c>
      <c r="D117" s="142">
        <v>1.520979020979021</v>
      </c>
      <c r="E117" s="58">
        <v>855.70618881118889</v>
      </c>
      <c r="F117" s="58">
        <v>634.99241227272694</v>
      </c>
      <c r="G117" s="58">
        <v>527.88499999999999</v>
      </c>
      <c r="H117" s="58">
        <v>0</v>
      </c>
      <c r="I117" s="237">
        <v>220.78814685314686</v>
      </c>
      <c r="J117" s="38">
        <v>440</v>
      </c>
      <c r="K117" s="58">
        <v>562.14563218390811</v>
      </c>
      <c r="L117" s="58">
        <v>417.62602971911093</v>
      </c>
      <c r="M117" s="58">
        <v>354.06131172961182</v>
      </c>
      <c r="N117" s="58">
        <v>0</v>
      </c>
      <c r="O117" s="237">
        <v>144.56830597701151</v>
      </c>
      <c r="P117" s="26"/>
    </row>
    <row r="118" spans="2:16" s="114" customFormat="1" ht="14.25" customHeight="1" x14ac:dyDescent="0.4">
      <c r="B118" s="37">
        <v>48</v>
      </c>
      <c r="C118" s="38">
        <v>460</v>
      </c>
      <c r="D118" s="142">
        <v>1.6622807017543859</v>
      </c>
      <c r="E118" s="58">
        <v>1004.6839473684211</v>
      </c>
      <c r="F118" s="58">
        <v>727.32769739035041</v>
      </c>
      <c r="G118" s="58">
        <v>583.51499999999999</v>
      </c>
      <c r="H118" s="58">
        <v>0</v>
      </c>
      <c r="I118" s="237">
        <v>277.76971491228073</v>
      </c>
      <c r="J118" s="38">
        <v>760</v>
      </c>
      <c r="K118" s="58">
        <v>605.3358443271768</v>
      </c>
      <c r="L118" s="58">
        <v>438.18818868747849</v>
      </c>
      <c r="M118" s="58">
        <v>388.05</v>
      </c>
      <c r="N118" s="58">
        <v>0</v>
      </c>
      <c r="O118" s="237">
        <v>167.43340039577836</v>
      </c>
      <c r="P118" s="26"/>
    </row>
    <row r="119" spans="2:16" s="114" customFormat="1" ht="14.25" customHeight="1" x14ac:dyDescent="0.4">
      <c r="B119" s="37">
        <v>49</v>
      </c>
      <c r="C119" s="38">
        <v>440</v>
      </c>
      <c r="D119" s="142">
        <v>1.7233560090702948</v>
      </c>
      <c r="E119" s="58">
        <v>1002.6489342403613</v>
      </c>
      <c r="F119" s="58">
        <v>727.90197278911592</v>
      </c>
      <c r="G119" s="58">
        <v>629.24</v>
      </c>
      <c r="H119" s="58">
        <v>0</v>
      </c>
      <c r="I119" s="237">
        <v>279.23879818594105</v>
      </c>
      <c r="J119" s="38">
        <v>760</v>
      </c>
      <c r="K119" s="58">
        <v>581.69189473684185</v>
      </c>
      <c r="L119" s="58">
        <v>422.2451271088874</v>
      </c>
      <c r="M119" s="58">
        <v>379.245</v>
      </c>
      <c r="N119" s="58">
        <v>0</v>
      </c>
      <c r="O119" s="237">
        <v>162.05321381578949</v>
      </c>
      <c r="P119" s="26"/>
    </row>
    <row r="120" spans="2:16" s="114" customFormat="1" ht="14.25" customHeight="1" x14ac:dyDescent="0.4">
      <c r="B120" s="37">
        <v>50</v>
      </c>
      <c r="C120" s="38">
        <v>330</v>
      </c>
      <c r="D120" s="142">
        <v>1.7957957957957957</v>
      </c>
      <c r="E120" s="58">
        <v>1073.9650150150142</v>
      </c>
      <c r="F120" s="58">
        <v>784.04969969970011</v>
      </c>
      <c r="G120" s="58">
        <v>715.13</v>
      </c>
      <c r="H120" s="58">
        <v>0</v>
      </c>
      <c r="I120" s="237">
        <v>296.12681681681681</v>
      </c>
      <c r="J120" s="38">
        <v>600</v>
      </c>
      <c r="K120" s="58">
        <v>600.39307692307614</v>
      </c>
      <c r="L120" s="58">
        <v>437.25034121273262</v>
      </c>
      <c r="M120" s="58">
        <v>385.08884477382958</v>
      </c>
      <c r="N120" s="58">
        <v>0</v>
      </c>
      <c r="O120" s="237">
        <v>166.60164899665551</v>
      </c>
      <c r="P120" s="26"/>
    </row>
    <row r="121" spans="2:16" s="114" customFormat="1" ht="14.25" customHeight="1" x14ac:dyDescent="0.4">
      <c r="B121" s="37">
        <v>51</v>
      </c>
      <c r="C121" s="38">
        <v>170</v>
      </c>
      <c r="D121" s="142">
        <v>1.7117647058823529</v>
      </c>
      <c r="E121" s="58">
        <v>1105.7295882352951</v>
      </c>
      <c r="F121" s="58">
        <v>471.02605882352935</v>
      </c>
      <c r="G121" s="58">
        <v>419.39</v>
      </c>
      <c r="H121" s="58">
        <v>0</v>
      </c>
      <c r="I121" s="237">
        <v>638.81200000000001</v>
      </c>
      <c r="J121" s="38">
        <v>290</v>
      </c>
      <c r="K121" s="58">
        <v>645.57020618556783</v>
      </c>
      <c r="L121" s="58">
        <v>272.54168758209067</v>
      </c>
      <c r="M121" s="58">
        <v>243.08067090981766</v>
      </c>
      <c r="N121" s="58">
        <v>0</v>
      </c>
      <c r="O121" s="237">
        <v>375.42865567010313</v>
      </c>
      <c r="P121" s="26"/>
    </row>
    <row r="122" spans="2:16" s="114" customFormat="1" ht="14.25" customHeight="1" x14ac:dyDescent="0.4">
      <c r="B122" s="37">
        <v>52</v>
      </c>
      <c r="C122" s="38">
        <v>420</v>
      </c>
      <c r="D122" s="142">
        <v>1.7240566037735849</v>
      </c>
      <c r="E122" s="58">
        <v>1013.6398113207541</v>
      </c>
      <c r="F122" s="58">
        <v>752.54898544811283</v>
      </c>
      <c r="G122" s="58">
        <v>632.97</v>
      </c>
      <c r="H122" s="58">
        <v>0</v>
      </c>
      <c r="I122" s="237">
        <v>262.96438679245284</v>
      </c>
      <c r="J122" s="38">
        <v>730</v>
      </c>
      <c r="K122" s="58">
        <v>594.34532147742789</v>
      </c>
      <c r="L122" s="58">
        <v>440.35737758723121</v>
      </c>
      <c r="M122" s="58">
        <v>388.8355303932218</v>
      </c>
      <c r="N122" s="58">
        <v>0</v>
      </c>
      <c r="O122" s="237">
        <v>155.07466060191518</v>
      </c>
      <c r="P122" s="26"/>
    </row>
    <row r="123" spans="2:16" s="114" customFormat="1" ht="14.25" customHeight="1" x14ac:dyDescent="0.4">
      <c r="B123" s="37">
        <v>53</v>
      </c>
      <c r="C123" s="38">
        <v>340</v>
      </c>
      <c r="D123" s="142">
        <v>1.5970149253731343</v>
      </c>
      <c r="E123" s="58">
        <v>943.96752238805971</v>
      </c>
      <c r="F123" s="58">
        <v>720.44940298507447</v>
      </c>
      <c r="G123" s="58">
        <v>620.53</v>
      </c>
      <c r="H123" s="58">
        <v>0</v>
      </c>
      <c r="I123" s="237">
        <v>230.62450746268658</v>
      </c>
      <c r="J123" s="38">
        <v>540</v>
      </c>
      <c r="K123" s="58">
        <v>592.42087850467283</v>
      </c>
      <c r="L123" s="58">
        <v>450.75820611587108</v>
      </c>
      <c r="M123" s="58">
        <v>386.49</v>
      </c>
      <c r="N123" s="58">
        <v>0</v>
      </c>
      <c r="O123" s="237">
        <v>146.11246728971963</v>
      </c>
      <c r="P123" s="26"/>
    </row>
    <row r="124" spans="2:16" s="114" customFormat="1" ht="14.25" customHeight="1" x14ac:dyDescent="0.4">
      <c r="B124" s="37" t="s">
        <v>238</v>
      </c>
      <c r="C124" s="38">
        <v>860</v>
      </c>
      <c r="D124" s="142">
        <v>1.7418981481481481</v>
      </c>
      <c r="E124" s="58">
        <v>1114.4310879629622</v>
      </c>
      <c r="F124" s="58">
        <v>612.08567129629614</v>
      </c>
      <c r="G124" s="58">
        <v>500.45500000000004</v>
      </c>
      <c r="H124" s="58">
        <v>0</v>
      </c>
      <c r="I124" s="237">
        <v>505.1031828703704</v>
      </c>
      <c r="J124" s="38">
        <v>1510</v>
      </c>
      <c r="K124" s="58">
        <v>646.19250498338852</v>
      </c>
      <c r="L124" s="58">
        <v>354.511281251816</v>
      </c>
      <c r="M124" s="58">
        <v>312.89825508787089</v>
      </c>
      <c r="N124" s="58">
        <v>0</v>
      </c>
      <c r="O124" s="237">
        <v>293.2501958139535</v>
      </c>
      <c r="P124" s="26"/>
    </row>
    <row r="125" spans="2:16" s="114" customFormat="1" ht="14.25" customHeight="1" x14ac:dyDescent="0.4">
      <c r="B125" s="139" t="s">
        <v>312</v>
      </c>
      <c r="C125" s="41">
        <v>22900</v>
      </c>
      <c r="D125" s="143">
        <v>1.688299777263397</v>
      </c>
      <c r="E125" s="138">
        <v>1075.1390701838657</v>
      </c>
      <c r="F125" s="138">
        <v>606.8965619701271</v>
      </c>
      <c r="G125" s="138">
        <v>506.53998000000001</v>
      </c>
      <c r="H125" s="138">
        <v>0</v>
      </c>
      <c r="I125" s="98">
        <v>470.50139101192292</v>
      </c>
      <c r="J125" s="41">
        <v>38660</v>
      </c>
      <c r="K125" s="138">
        <v>638.12616835242966</v>
      </c>
      <c r="L125" s="138">
        <v>359.84677488963149</v>
      </c>
      <c r="M125" s="138">
        <v>314.49501721965555</v>
      </c>
      <c r="N125" s="138">
        <v>0</v>
      </c>
      <c r="O125" s="98">
        <v>279.61881971699819</v>
      </c>
      <c r="P125" s="26"/>
    </row>
    <row r="126" spans="2:16" s="114" customFormat="1" ht="6" customHeight="1" x14ac:dyDescent="0.4">
      <c r="B126" s="35" t="s">
        <v>253</v>
      </c>
      <c r="C126" s="36"/>
      <c r="D126" s="36"/>
      <c r="E126" s="36"/>
      <c r="F126" s="36"/>
      <c r="G126" s="36"/>
      <c r="H126" s="36"/>
      <c r="I126" s="94"/>
      <c r="J126" s="38"/>
      <c r="K126" s="58"/>
      <c r="L126" s="40"/>
      <c r="M126" s="40"/>
      <c r="N126" s="58"/>
      <c r="O126" s="248"/>
      <c r="P126" s="26"/>
    </row>
    <row r="127" spans="2:16" s="114" customFormat="1" ht="14.25" customHeight="1" x14ac:dyDescent="0.4">
      <c r="B127" s="1" t="s">
        <v>313</v>
      </c>
      <c r="C127" s="108"/>
      <c r="D127" s="108"/>
      <c r="E127" s="108"/>
      <c r="F127" s="108"/>
      <c r="G127" s="108"/>
      <c r="H127" s="108"/>
      <c r="I127" s="236"/>
      <c r="J127" s="136" t="s">
        <v>201</v>
      </c>
      <c r="K127" s="136" t="s">
        <v>201</v>
      </c>
      <c r="L127" s="136" t="s">
        <v>201</v>
      </c>
      <c r="M127" s="136" t="s">
        <v>201</v>
      </c>
      <c r="N127" s="136" t="s">
        <v>201</v>
      </c>
      <c r="O127" s="137" t="s">
        <v>201</v>
      </c>
      <c r="P127" s="26"/>
    </row>
    <row r="128" spans="2:16" s="114" customFormat="1" ht="14.25" customHeight="1" x14ac:dyDescent="0.4">
      <c r="B128" s="37">
        <v>1</v>
      </c>
      <c r="C128" s="38">
        <v>7660</v>
      </c>
      <c r="D128" s="142">
        <v>1.5175518726347383</v>
      </c>
      <c r="E128" s="58">
        <v>1100.201000913479</v>
      </c>
      <c r="F128" s="58">
        <v>205.27123059180494</v>
      </c>
      <c r="G128" s="58">
        <v>143.51</v>
      </c>
      <c r="H128" s="58">
        <v>885.88022373964839</v>
      </c>
      <c r="I128" s="237">
        <v>99.323081038757664</v>
      </c>
      <c r="J128" s="38">
        <v>11630</v>
      </c>
      <c r="K128" s="58">
        <v>724.84512253847959</v>
      </c>
      <c r="L128" s="58">
        <v>135.18145996287089</v>
      </c>
      <c r="M128" s="58">
        <v>96.921837987256367</v>
      </c>
      <c r="N128" s="58">
        <v>591.23259615764391</v>
      </c>
      <c r="O128" s="237">
        <v>65.455991125634185</v>
      </c>
      <c r="P128" s="26"/>
    </row>
    <row r="129" spans="2:16" s="114" customFormat="1" ht="14.25" customHeight="1" x14ac:dyDescent="0.4">
      <c r="B129" s="37">
        <v>2</v>
      </c>
      <c r="C129" s="38">
        <v>10430</v>
      </c>
      <c r="D129" s="142">
        <v>1.5251653724475123</v>
      </c>
      <c r="E129" s="58">
        <v>1052.1503480011431</v>
      </c>
      <c r="F129" s="58">
        <v>271.10734254730926</v>
      </c>
      <c r="G129" s="58">
        <v>192.32</v>
      </c>
      <c r="H129" s="58">
        <v>778.35306749120377</v>
      </c>
      <c r="I129" s="237">
        <v>81.349103633400446</v>
      </c>
      <c r="J129" s="38">
        <v>15910</v>
      </c>
      <c r="K129" s="58">
        <v>689.86519642968688</v>
      </c>
      <c r="L129" s="58">
        <v>177.88082744863598</v>
      </c>
      <c r="M129" s="58">
        <v>136.83580939071095</v>
      </c>
      <c r="N129" s="58">
        <v>518.66269312060263</v>
      </c>
      <c r="O129" s="237">
        <v>53.381203205732604</v>
      </c>
      <c r="P129" s="26"/>
    </row>
    <row r="130" spans="2:16" s="114" customFormat="1" ht="14.25" customHeight="1" x14ac:dyDescent="0.4">
      <c r="B130" s="37">
        <v>3</v>
      </c>
      <c r="C130" s="38">
        <v>6210</v>
      </c>
      <c r="D130" s="142">
        <v>1.5699340093352647</v>
      </c>
      <c r="E130" s="58">
        <v>1041.0805842588122</v>
      </c>
      <c r="F130" s="58">
        <v>246.6329245098984</v>
      </c>
      <c r="G130" s="58">
        <v>183.73</v>
      </c>
      <c r="H130" s="58">
        <v>783.54908997252755</v>
      </c>
      <c r="I130" s="237">
        <v>60.187822308063737</v>
      </c>
      <c r="J130" s="38">
        <v>9750</v>
      </c>
      <c r="K130" s="58">
        <v>664.17790649989263</v>
      </c>
      <c r="L130" s="58">
        <v>157.59635311509081</v>
      </c>
      <c r="M130" s="58">
        <v>124.66660554015802</v>
      </c>
      <c r="N130" s="58">
        <v>503.38847994257924</v>
      </c>
      <c r="O130" s="237">
        <v>38.433764291572686</v>
      </c>
      <c r="P130" s="26"/>
    </row>
    <row r="131" spans="2:16" s="114" customFormat="1" ht="14.25" customHeight="1" x14ac:dyDescent="0.4">
      <c r="B131" s="37">
        <v>4</v>
      </c>
      <c r="C131" s="38">
        <v>9360</v>
      </c>
      <c r="D131" s="142">
        <v>1.6291390728476822</v>
      </c>
      <c r="E131" s="58">
        <v>1080.9088741721866</v>
      </c>
      <c r="F131" s="58">
        <v>280.29264260008466</v>
      </c>
      <c r="G131" s="58">
        <v>201.96</v>
      </c>
      <c r="H131" s="58">
        <v>792.19728472952443</v>
      </c>
      <c r="I131" s="237">
        <v>76.448286690878021</v>
      </c>
      <c r="J131" s="38">
        <v>15250</v>
      </c>
      <c r="K131" s="58">
        <v>664.13016522423084</v>
      </c>
      <c r="L131" s="58">
        <v>172.38595085086229</v>
      </c>
      <c r="M131" s="58">
        <v>137.61909697501619</v>
      </c>
      <c r="N131" s="58">
        <v>491.27288348852511</v>
      </c>
      <c r="O131" s="237">
        <v>46.903878376606343</v>
      </c>
      <c r="P131" s="26"/>
    </row>
    <row r="132" spans="2:16" s="114" customFormat="1" ht="14.25" customHeight="1" x14ac:dyDescent="0.4">
      <c r="B132" s="37">
        <v>5</v>
      </c>
      <c r="C132" s="38">
        <v>8900</v>
      </c>
      <c r="D132" s="142">
        <v>1.5115782374100719</v>
      </c>
      <c r="E132" s="58">
        <v>992.59403776978297</v>
      </c>
      <c r="F132" s="58">
        <v>257.39609262927183</v>
      </c>
      <c r="G132" s="58">
        <v>189.55</v>
      </c>
      <c r="H132" s="58">
        <v>728.90613731269957</v>
      </c>
      <c r="I132" s="237">
        <v>68.344141187050354</v>
      </c>
      <c r="J132" s="38">
        <v>13450</v>
      </c>
      <c r="K132" s="58">
        <v>657.01775117125783</v>
      </c>
      <c r="L132" s="58">
        <v>170.32443511423807</v>
      </c>
      <c r="M132" s="58">
        <v>131.87</v>
      </c>
      <c r="N132" s="58">
        <v>486.36176443699816</v>
      </c>
      <c r="O132" s="237">
        <v>45.360535628764779</v>
      </c>
      <c r="P132" s="26"/>
    </row>
    <row r="133" spans="2:16" s="114" customFormat="1" ht="14.25" customHeight="1" x14ac:dyDescent="0.4">
      <c r="B133" s="37">
        <v>6</v>
      </c>
      <c r="C133" s="38">
        <v>6910</v>
      </c>
      <c r="D133" s="142">
        <v>1.4828534220807408</v>
      </c>
      <c r="E133" s="58">
        <v>843.73875126609175</v>
      </c>
      <c r="F133" s="58">
        <v>246.82125596440346</v>
      </c>
      <c r="G133" s="58">
        <v>187.35</v>
      </c>
      <c r="H133" s="58">
        <v>581.58892722615644</v>
      </c>
      <c r="I133" s="237">
        <v>38.633760656923741</v>
      </c>
      <c r="J133" s="38">
        <v>10250</v>
      </c>
      <c r="K133" s="58">
        <v>569.54455015612166</v>
      </c>
      <c r="L133" s="58">
        <v>166.84430146968859</v>
      </c>
      <c r="M133" s="58">
        <v>134.02664051470683</v>
      </c>
      <c r="N133" s="58">
        <v>393.8839081561502</v>
      </c>
      <c r="O133" s="237">
        <v>26.240296145589383</v>
      </c>
      <c r="P133" s="26"/>
    </row>
    <row r="134" spans="2:16" s="114" customFormat="1" ht="14.25" customHeight="1" x14ac:dyDescent="0.4">
      <c r="B134" s="37">
        <v>7</v>
      </c>
      <c r="C134" s="38">
        <v>7600</v>
      </c>
      <c r="D134" s="142">
        <v>1.6108115217677232</v>
      </c>
      <c r="E134" s="58">
        <v>943.96499802708934</v>
      </c>
      <c r="F134" s="58">
        <v>277.97820201762357</v>
      </c>
      <c r="G134" s="58">
        <v>206.38</v>
      </c>
      <c r="H134" s="58">
        <v>651.45859024119761</v>
      </c>
      <c r="I134" s="237">
        <v>47.962366171248192</v>
      </c>
      <c r="J134" s="38">
        <v>12250</v>
      </c>
      <c r="K134" s="58">
        <v>585.35166326446677</v>
      </c>
      <c r="L134" s="58">
        <v>172.18006806938246</v>
      </c>
      <c r="M134" s="58">
        <v>139.53</v>
      </c>
      <c r="N134" s="58">
        <v>407.28858173961527</v>
      </c>
      <c r="O134" s="237">
        <v>29.791598873193433</v>
      </c>
      <c r="P134" s="26"/>
    </row>
    <row r="135" spans="2:16" s="114" customFormat="1" ht="14.25" customHeight="1" x14ac:dyDescent="0.4">
      <c r="B135" s="37">
        <v>8</v>
      </c>
      <c r="C135" s="38">
        <v>4790</v>
      </c>
      <c r="D135" s="142">
        <v>1.5551608859172588</v>
      </c>
      <c r="E135" s="58">
        <v>889.24559757626673</v>
      </c>
      <c r="F135" s="58">
        <v>310.93406184705395</v>
      </c>
      <c r="G135" s="58">
        <v>253.57499999999999</v>
      </c>
      <c r="H135" s="58">
        <v>565.09938279711093</v>
      </c>
      <c r="I135" s="237">
        <v>38.99447346427079</v>
      </c>
      <c r="J135" s="38">
        <v>7440</v>
      </c>
      <c r="K135" s="58">
        <v>571.32957812710106</v>
      </c>
      <c r="L135" s="58">
        <v>199.80870428704725</v>
      </c>
      <c r="M135" s="58">
        <v>167.55786135895673</v>
      </c>
      <c r="N135" s="58">
        <v>363.63078642651618</v>
      </c>
      <c r="O135" s="237">
        <v>25.043757194679564</v>
      </c>
      <c r="P135" s="26"/>
    </row>
    <row r="136" spans="2:16" s="114" customFormat="1" ht="14.25" customHeight="1" x14ac:dyDescent="0.4">
      <c r="B136" s="37">
        <v>9</v>
      </c>
      <c r="C136" s="38">
        <v>7490</v>
      </c>
      <c r="D136" s="142">
        <v>1.6755638596022955</v>
      </c>
      <c r="E136" s="58">
        <v>963.41225810756146</v>
      </c>
      <c r="F136" s="58">
        <v>250.32381160444359</v>
      </c>
      <c r="G136" s="58">
        <v>188.35</v>
      </c>
      <c r="H136" s="58">
        <v>695.33602029312294</v>
      </c>
      <c r="I136" s="237">
        <v>54.708677432270122</v>
      </c>
      <c r="J136" s="38">
        <v>12560</v>
      </c>
      <c r="K136" s="58">
        <v>575.25587813619438</v>
      </c>
      <c r="L136" s="58">
        <v>149.52051373245433</v>
      </c>
      <c r="M136" s="58">
        <v>119.58816726842575</v>
      </c>
      <c r="N136" s="58">
        <v>416.58001258639308</v>
      </c>
      <c r="O136" s="237">
        <v>32.749140525686975</v>
      </c>
      <c r="P136" s="26"/>
    </row>
    <row r="137" spans="2:16" s="114" customFormat="1" ht="14.25" customHeight="1" x14ac:dyDescent="0.4">
      <c r="B137" s="37">
        <v>10</v>
      </c>
      <c r="C137" s="38">
        <v>7750</v>
      </c>
      <c r="D137" s="142">
        <v>1.7096565969532662</v>
      </c>
      <c r="E137" s="58">
        <v>933.64416731215738</v>
      </c>
      <c r="F137" s="58">
        <v>293.89623161502618</v>
      </c>
      <c r="G137" s="58">
        <v>230.45999999999998</v>
      </c>
      <c r="H137" s="58">
        <v>624.34087977330989</v>
      </c>
      <c r="I137" s="237">
        <v>42.502091402013946</v>
      </c>
      <c r="J137" s="38">
        <v>13240</v>
      </c>
      <c r="K137" s="58">
        <v>546.60226459260991</v>
      </c>
      <c r="L137" s="58">
        <v>172.08236867031752</v>
      </c>
      <c r="M137" s="58">
        <v>141.67000000000002</v>
      </c>
      <c r="N137" s="58">
        <v>366.98400760402592</v>
      </c>
      <c r="O137" s="237">
        <v>24.910271328248886</v>
      </c>
      <c r="P137" s="26"/>
    </row>
    <row r="138" spans="2:16" s="114" customFormat="1" ht="14.25" customHeight="1" x14ac:dyDescent="0.4">
      <c r="B138" s="37">
        <v>11</v>
      </c>
      <c r="C138" s="38">
        <v>8380</v>
      </c>
      <c r="D138" s="142">
        <v>1.5777671755725191</v>
      </c>
      <c r="E138" s="58">
        <v>1040.5488979007505</v>
      </c>
      <c r="F138" s="58">
        <v>205.99649453363557</v>
      </c>
      <c r="G138" s="58">
        <v>143.12</v>
      </c>
      <c r="H138" s="58">
        <v>829.41014281900698</v>
      </c>
      <c r="I138" s="237">
        <v>93.485802719465639</v>
      </c>
      <c r="J138" s="38">
        <v>13230</v>
      </c>
      <c r="K138" s="58">
        <v>659.26135621407923</v>
      </c>
      <c r="L138" s="58">
        <v>130.58372352088963</v>
      </c>
      <c r="M138" s="58">
        <v>93.953338598912268</v>
      </c>
      <c r="N138" s="58">
        <v>533.36796798349712</v>
      </c>
      <c r="O138" s="237">
        <v>59.120759933474453</v>
      </c>
      <c r="P138" s="26"/>
    </row>
    <row r="139" spans="2:16" s="114" customFormat="1" ht="14.25" customHeight="1" x14ac:dyDescent="0.4">
      <c r="B139" s="37">
        <v>12</v>
      </c>
      <c r="C139" s="38">
        <v>9180</v>
      </c>
      <c r="D139" s="142">
        <v>1.2721332897745834</v>
      </c>
      <c r="E139" s="58">
        <v>891.24744854621451</v>
      </c>
      <c r="F139" s="58">
        <v>258.62104432157355</v>
      </c>
      <c r="G139" s="58">
        <v>195.64000000000001</v>
      </c>
      <c r="H139" s="58">
        <v>630.4876074498568</v>
      </c>
      <c r="I139" s="237">
        <v>57.772762713710122</v>
      </c>
      <c r="J139" s="38">
        <v>11680</v>
      </c>
      <c r="K139" s="58">
        <v>701.03331107685563</v>
      </c>
      <c r="L139" s="58">
        <v>203.64772165693282</v>
      </c>
      <c r="M139" s="58">
        <v>161.25</v>
      </c>
      <c r="N139" s="58">
        <v>501.70401786156214</v>
      </c>
      <c r="O139" s="237">
        <v>45.549296045197735</v>
      </c>
      <c r="P139" s="26"/>
    </row>
    <row r="140" spans="2:16" s="114" customFormat="1" ht="14.25" customHeight="1" x14ac:dyDescent="0.4">
      <c r="B140" s="37">
        <v>13</v>
      </c>
      <c r="C140" s="38">
        <v>9880</v>
      </c>
      <c r="D140" s="142">
        <v>1.4064777327935223</v>
      </c>
      <c r="E140" s="58">
        <v>863.71630263158704</v>
      </c>
      <c r="F140" s="58">
        <v>239.06373075708592</v>
      </c>
      <c r="G140" s="58">
        <v>179.15</v>
      </c>
      <c r="H140" s="58">
        <v>620.86490159428263</v>
      </c>
      <c r="I140" s="237">
        <v>53.470570850202428</v>
      </c>
      <c r="J140" s="38">
        <v>13900</v>
      </c>
      <c r="K140" s="58">
        <v>613.34817933219415</v>
      </c>
      <c r="L140" s="58">
        <v>169.66269752715377</v>
      </c>
      <c r="M140" s="58">
        <v>130.595</v>
      </c>
      <c r="N140" s="58">
        <v>444.69638692670446</v>
      </c>
      <c r="O140" s="237">
        <v>37.930231937248131</v>
      </c>
      <c r="P140" s="26"/>
    </row>
    <row r="141" spans="2:16" s="114" customFormat="1" ht="14.25" customHeight="1" x14ac:dyDescent="0.4">
      <c r="B141" s="37">
        <v>14</v>
      </c>
      <c r="C141" s="38">
        <v>7450</v>
      </c>
      <c r="D141" s="142">
        <v>1.438624764974483</v>
      </c>
      <c r="E141" s="58">
        <v>1046.1486556540378</v>
      </c>
      <c r="F141" s="58">
        <v>234.71839779156628</v>
      </c>
      <c r="G141" s="58">
        <v>160.14000000000001</v>
      </c>
      <c r="H141" s="58">
        <v>804.92964467005083</v>
      </c>
      <c r="I141" s="237">
        <v>108.98268197690035</v>
      </c>
      <c r="J141" s="38">
        <v>10710</v>
      </c>
      <c r="K141" s="58">
        <v>727.38827389842231</v>
      </c>
      <c r="L141" s="58">
        <v>163.39529105448838</v>
      </c>
      <c r="M141" s="58">
        <v>119.59552837244399</v>
      </c>
      <c r="N141" s="58">
        <v>573.88621131892978</v>
      </c>
      <c r="O141" s="237">
        <v>75.99801668222554</v>
      </c>
      <c r="P141" s="26"/>
    </row>
    <row r="142" spans="2:16" s="114" customFormat="1" ht="14.25" customHeight="1" x14ac:dyDescent="0.4">
      <c r="B142" s="37">
        <v>15</v>
      </c>
      <c r="C142" s="38">
        <v>8280</v>
      </c>
      <c r="D142" s="142">
        <v>1.6501992994322985</v>
      </c>
      <c r="E142" s="58">
        <v>1040.9155646817333</v>
      </c>
      <c r="F142" s="58">
        <v>261.67517574948647</v>
      </c>
      <c r="G142" s="58">
        <v>185.18</v>
      </c>
      <c r="H142" s="58">
        <v>768.19031320206159</v>
      </c>
      <c r="I142" s="237">
        <v>77.240971131779204</v>
      </c>
      <c r="J142" s="38">
        <v>13660</v>
      </c>
      <c r="K142" s="58">
        <v>630.38021958718923</v>
      </c>
      <c r="L142" s="58">
        <v>158.42335414636406</v>
      </c>
      <c r="M142" s="58">
        <v>118.94559647080145</v>
      </c>
      <c r="N142" s="58">
        <v>473.08790116487796</v>
      </c>
      <c r="O142" s="237">
        <v>46.904508110086368</v>
      </c>
      <c r="P142" s="26"/>
    </row>
    <row r="143" spans="2:16" s="114" customFormat="1" ht="14.25" customHeight="1" x14ac:dyDescent="0.4">
      <c r="B143" s="37">
        <v>16</v>
      </c>
      <c r="C143" s="38">
        <v>4060</v>
      </c>
      <c r="D143" s="142">
        <v>1.5712173484475112</v>
      </c>
      <c r="E143" s="58">
        <v>846.87781419418388</v>
      </c>
      <c r="F143" s="58">
        <v>210.09075163134489</v>
      </c>
      <c r="G143" s="58">
        <v>168.95999999999998</v>
      </c>
      <c r="H143" s="58">
        <v>612.26340458811262</v>
      </c>
      <c r="I143" s="237">
        <v>58.030618531296206</v>
      </c>
      <c r="J143" s="38">
        <v>6380</v>
      </c>
      <c r="K143" s="58">
        <v>540.00259723965098</v>
      </c>
      <c r="L143" s="58">
        <v>133.9963909227738</v>
      </c>
      <c r="M143" s="58">
        <v>108.81071571458438</v>
      </c>
      <c r="N143" s="58">
        <v>393.41058155800073</v>
      </c>
      <c r="O143" s="237">
        <v>36.975478779799246</v>
      </c>
      <c r="P143" s="26"/>
    </row>
    <row r="144" spans="2:16" s="114" customFormat="1" ht="14.25" customHeight="1" x14ac:dyDescent="0.4">
      <c r="B144" s="37">
        <v>17</v>
      </c>
      <c r="C144" s="38">
        <v>7260</v>
      </c>
      <c r="D144" s="142">
        <v>1.5439515017911269</v>
      </c>
      <c r="E144" s="58">
        <v>967.8823505097987</v>
      </c>
      <c r="F144" s="58">
        <v>262.56904795811442</v>
      </c>
      <c r="G144" s="58">
        <v>183.875</v>
      </c>
      <c r="H144" s="58">
        <v>700.36014929829798</v>
      </c>
      <c r="I144" s="237">
        <v>59.209329016257925</v>
      </c>
      <c r="J144" s="38">
        <v>11210</v>
      </c>
      <c r="K144" s="58">
        <v>627.457396930237</v>
      </c>
      <c r="L144" s="58">
        <v>170.16678240237593</v>
      </c>
      <c r="M144" s="58">
        <v>126.19484564033338</v>
      </c>
      <c r="N144" s="58">
        <v>458.65220531175504</v>
      </c>
      <c r="O144" s="237">
        <v>38.604341531322504</v>
      </c>
      <c r="P144" s="26"/>
    </row>
    <row r="145" spans="2:16" s="114" customFormat="1" ht="14.25" customHeight="1" x14ac:dyDescent="0.4">
      <c r="B145" s="37">
        <v>18</v>
      </c>
      <c r="C145" s="38">
        <v>6400</v>
      </c>
      <c r="D145" s="142">
        <v>1.4907016721362714</v>
      </c>
      <c r="E145" s="58">
        <v>1011.5220050007954</v>
      </c>
      <c r="F145" s="58">
        <v>315.97872322706752</v>
      </c>
      <c r="G145" s="58">
        <v>221.39000000000001</v>
      </c>
      <c r="H145" s="58">
        <v>687.81754671280271</v>
      </c>
      <c r="I145" s="237">
        <v>74.88664791373651</v>
      </c>
      <c r="J145" s="38">
        <v>9540</v>
      </c>
      <c r="K145" s="58">
        <v>679.40094664012724</v>
      </c>
      <c r="L145" s="58">
        <v>212.34709686006727</v>
      </c>
      <c r="M145" s="58">
        <v>159.96</v>
      </c>
      <c r="N145" s="58">
        <v>471.47411834296008</v>
      </c>
      <c r="O145" s="237">
        <v>50.467185711290497</v>
      </c>
      <c r="P145" s="26"/>
    </row>
    <row r="146" spans="2:16" s="114" customFormat="1" ht="14.25" customHeight="1" x14ac:dyDescent="0.4">
      <c r="B146" s="37">
        <v>19</v>
      </c>
      <c r="C146" s="38">
        <v>7320</v>
      </c>
      <c r="D146" s="142">
        <v>1.4261891744122472</v>
      </c>
      <c r="E146" s="58">
        <v>863.91914434118348</v>
      </c>
      <c r="F146" s="58">
        <v>244.53236741798725</v>
      </c>
      <c r="G146" s="58">
        <v>178.06</v>
      </c>
      <c r="H146" s="58">
        <v>611.01069818501173</v>
      </c>
      <c r="I146" s="237">
        <v>49.012132312739205</v>
      </c>
      <c r="J146" s="38">
        <v>10430</v>
      </c>
      <c r="K146" s="58">
        <v>605.73281866975447</v>
      </c>
      <c r="L146" s="58">
        <v>171.65559737533229</v>
      </c>
      <c r="M146" s="58">
        <v>131.24495076254118</v>
      </c>
      <c r="N146" s="58">
        <v>431.87378927807663</v>
      </c>
      <c r="O146" s="237">
        <v>34.514158759823651</v>
      </c>
      <c r="P146" s="26"/>
    </row>
    <row r="147" spans="2:16" s="114" customFormat="1" ht="14.25" customHeight="1" x14ac:dyDescent="0.4">
      <c r="B147" s="37">
        <v>20</v>
      </c>
      <c r="C147" s="38">
        <v>7440</v>
      </c>
      <c r="D147" s="142">
        <v>1.5394542277187795</v>
      </c>
      <c r="E147" s="58">
        <v>1272.7336779137056</v>
      </c>
      <c r="F147" s="58">
        <v>265.94400327060077</v>
      </c>
      <c r="G147" s="58">
        <v>193.41</v>
      </c>
      <c r="H147" s="58">
        <v>999.0061580909769</v>
      </c>
      <c r="I147" s="237">
        <v>106.53072993681945</v>
      </c>
      <c r="J147" s="38">
        <v>11450</v>
      </c>
      <c r="K147" s="58">
        <v>827.43439661195032</v>
      </c>
      <c r="L147" s="58">
        <v>173.26191482728805</v>
      </c>
      <c r="M147" s="58">
        <v>131.32785495755041</v>
      </c>
      <c r="N147" s="58">
        <v>654.7310328963174</v>
      </c>
      <c r="O147" s="237">
        <v>69.591249519734546</v>
      </c>
      <c r="P147" s="26"/>
    </row>
    <row r="148" spans="2:16" s="114" customFormat="1" ht="14.25" customHeight="1" x14ac:dyDescent="0.4">
      <c r="B148" s="37">
        <v>21</v>
      </c>
      <c r="C148" s="38">
        <v>2950</v>
      </c>
      <c r="D148" s="142">
        <v>1.6271646859083191</v>
      </c>
      <c r="E148" s="58">
        <v>892.49735823429376</v>
      </c>
      <c r="F148" s="58">
        <v>245.48909334125645</v>
      </c>
      <c r="G148" s="58">
        <v>201.01</v>
      </c>
      <c r="H148" s="58">
        <v>631.8677226685295</v>
      </c>
      <c r="I148" s="237">
        <v>32.770971137521222</v>
      </c>
      <c r="J148" s="38">
        <v>4790</v>
      </c>
      <c r="K148" s="58">
        <v>548.73023163606013</v>
      </c>
      <c r="L148" s="58">
        <v>151.06539615777487</v>
      </c>
      <c r="M148" s="58">
        <v>130.1</v>
      </c>
      <c r="N148" s="58">
        <v>389.93864068211661</v>
      </c>
      <c r="O148" s="237">
        <v>20.198872600166943</v>
      </c>
      <c r="P148" s="26"/>
    </row>
    <row r="149" spans="2:16" s="114" customFormat="1" ht="14.25" customHeight="1" x14ac:dyDescent="0.4">
      <c r="B149" s="37">
        <v>22</v>
      </c>
      <c r="C149" s="38">
        <v>5010</v>
      </c>
      <c r="D149" s="142">
        <v>1.6493713829574934</v>
      </c>
      <c r="E149" s="58">
        <v>869.86700858111988</v>
      </c>
      <c r="F149" s="58">
        <v>254.69621235481952</v>
      </c>
      <c r="G149" s="58">
        <v>200.49</v>
      </c>
      <c r="H149" s="58">
        <v>599.94110367892984</v>
      </c>
      <c r="I149" s="237">
        <v>42.546629415286368</v>
      </c>
      <c r="J149" s="38">
        <v>8270</v>
      </c>
      <c r="K149" s="58">
        <v>527.24603992740492</v>
      </c>
      <c r="L149" s="58">
        <v>154.49541212484095</v>
      </c>
      <c r="M149" s="58">
        <v>131.55000000000001</v>
      </c>
      <c r="N149" s="58">
        <v>364.28983091372351</v>
      </c>
      <c r="O149" s="237">
        <v>25.91140733212341</v>
      </c>
      <c r="P149" s="26"/>
    </row>
    <row r="150" spans="2:16" s="114" customFormat="1" ht="14.25" customHeight="1" x14ac:dyDescent="0.4">
      <c r="B150" s="37">
        <v>23</v>
      </c>
      <c r="C150" s="38">
        <v>4240</v>
      </c>
      <c r="D150" s="142">
        <v>1.6319018404907975</v>
      </c>
      <c r="E150" s="58">
        <v>896.88026899480883</v>
      </c>
      <c r="F150" s="58">
        <v>283.14760264983482</v>
      </c>
      <c r="G150" s="58">
        <v>227.54500000000002</v>
      </c>
      <c r="H150" s="58">
        <v>598.71237533775491</v>
      </c>
      <c r="I150" s="237">
        <v>38.786852288815474</v>
      </c>
      <c r="J150" s="38">
        <v>6920</v>
      </c>
      <c r="K150" s="58">
        <v>550.24265760555193</v>
      </c>
      <c r="L150" s="58">
        <v>173.81097524071652</v>
      </c>
      <c r="M150" s="58">
        <v>148.25701649498319</v>
      </c>
      <c r="N150" s="58">
        <v>368.36921503116514</v>
      </c>
      <c r="O150" s="237">
        <v>23.834005682475418</v>
      </c>
      <c r="P150" s="26"/>
    </row>
    <row r="151" spans="2:16" s="114" customFormat="1" ht="14.25" customHeight="1" x14ac:dyDescent="0.4">
      <c r="B151" s="37">
        <v>24</v>
      </c>
      <c r="C151" s="38">
        <v>8810</v>
      </c>
      <c r="D151" s="142">
        <v>1.5691591966413254</v>
      </c>
      <c r="E151" s="58">
        <v>989.68579371382953</v>
      </c>
      <c r="F151" s="58">
        <v>242.56324520776127</v>
      </c>
      <c r="G151" s="58">
        <v>187.35</v>
      </c>
      <c r="H151" s="58">
        <v>739.73234297725025</v>
      </c>
      <c r="I151" s="237">
        <v>68.39418699648246</v>
      </c>
      <c r="J151" s="38">
        <v>13830</v>
      </c>
      <c r="K151" s="58">
        <v>630.75049027406021</v>
      </c>
      <c r="L151" s="58">
        <v>154.54706704476661</v>
      </c>
      <c r="M151" s="58">
        <v>124.61823737350402</v>
      </c>
      <c r="N151" s="58">
        <v>476.87023269434684</v>
      </c>
      <c r="O151" s="237">
        <v>43.498516675103048</v>
      </c>
      <c r="P151" s="26"/>
    </row>
    <row r="152" spans="2:16" s="114" customFormat="1" ht="14.25" customHeight="1" x14ac:dyDescent="0.4">
      <c r="B152" s="37">
        <v>25</v>
      </c>
      <c r="C152" s="38">
        <v>5790</v>
      </c>
      <c r="D152" s="142">
        <v>1.7495252891420681</v>
      </c>
      <c r="E152" s="58">
        <v>924.94996202313405</v>
      </c>
      <c r="F152" s="58">
        <v>351.73962195494613</v>
      </c>
      <c r="G152" s="58">
        <v>271.47000000000003</v>
      </c>
      <c r="H152" s="58">
        <v>563.4996353691887</v>
      </c>
      <c r="I152" s="237">
        <v>39.929333678577592</v>
      </c>
      <c r="J152" s="38">
        <v>10140</v>
      </c>
      <c r="K152" s="58">
        <v>529.21025160335239</v>
      </c>
      <c r="L152" s="58">
        <v>201.23325367661781</v>
      </c>
      <c r="M152" s="58">
        <v>165.88751169628495</v>
      </c>
      <c r="N152" s="58">
        <v>322.26595685358507</v>
      </c>
      <c r="O152" s="237">
        <v>22.838683374444994</v>
      </c>
      <c r="P152" s="26"/>
    </row>
    <row r="153" spans="2:16" s="114" customFormat="1" ht="14.25" customHeight="1" x14ac:dyDescent="0.4">
      <c r="B153" s="37">
        <v>26</v>
      </c>
      <c r="C153" s="38">
        <v>8970</v>
      </c>
      <c r="D153" s="142">
        <v>1.6718331846565566</v>
      </c>
      <c r="E153" s="58">
        <v>1011.6074821587786</v>
      </c>
      <c r="F153" s="58">
        <v>294.23501226248879</v>
      </c>
      <c r="G153" s="58">
        <v>224.74</v>
      </c>
      <c r="H153" s="58">
        <v>705.15660876757647</v>
      </c>
      <c r="I153" s="237">
        <v>52.102996208742191</v>
      </c>
      <c r="J153" s="38">
        <v>14990</v>
      </c>
      <c r="K153" s="58">
        <v>605.00700393516252</v>
      </c>
      <c r="L153" s="58">
        <v>176.0458942272364</v>
      </c>
      <c r="M153" s="58">
        <v>137.8635468833975</v>
      </c>
      <c r="N153" s="58">
        <v>424.20420454210949</v>
      </c>
      <c r="O153" s="237">
        <v>31.289704121923563</v>
      </c>
      <c r="P153" s="26"/>
    </row>
    <row r="154" spans="2:16" s="114" customFormat="1" ht="14.25" customHeight="1" x14ac:dyDescent="0.4">
      <c r="B154" s="37">
        <v>27</v>
      </c>
      <c r="C154" s="38">
        <v>9060</v>
      </c>
      <c r="D154" s="142">
        <v>1.6539777115745338</v>
      </c>
      <c r="E154" s="58">
        <v>781.32775019308963</v>
      </c>
      <c r="F154" s="58">
        <v>320.82855347125582</v>
      </c>
      <c r="G154" s="58">
        <v>254.75</v>
      </c>
      <c r="H154" s="58">
        <v>449.37634008749711</v>
      </c>
      <c r="I154" s="237">
        <v>29.892274081429989</v>
      </c>
      <c r="J154" s="38">
        <v>14990</v>
      </c>
      <c r="K154" s="58">
        <v>471.73178585724065</v>
      </c>
      <c r="L154" s="58">
        <v>193.6867155689859</v>
      </c>
      <c r="M154" s="58">
        <v>163.20236819002622</v>
      </c>
      <c r="N154" s="58">
        <v>271.42089543920969</v>
      </c>
      <c r="O154" s="237">
        <v>18.077670753835893</v>
      </c>
      <c r="P154" s="26"/>
    </row>
    <row r="155" spans="2:16" s="114" customFormat="1" ht="14.25" customHeight="1" x14ac:dyDescent="0.4">
      <c r="B155" s="37">
        <v>28</v>
      </c>
      <c r="C155" s="38">
        <v>10300</v>
      </c>
      <c r="D155" s="142">
        <v>1.4536713286713288</v>
      </c>
      <c r="E155" s="58">
        <v>696.08299242424403</v>
      </c>
      <c r="F155" s="58">
        <v>325.68748931429684</v>
      </c>
      <c r="G155" s="58">
        <v>257.005</v>
      </c>
      <c r="H155" s="58">
        <v>362.75245610453248</v>
      </c>
      <c r="I155" s="237">
        <v>25.356174242424245</v>
      </c>
      <c r="J155" s="38">
        <v>14970</v>
      </c>
      <c r="K155" s="58">
        <v>478.44014832632035</v>
      </c>
      <c r="L155" s="58">
        <v>223.79467547849288</v>
      </c>
      <c r="M155" s="58">
        <v>190.64000000000001</v>
      </c>
      <c r="N155" s="58">
        <v>249.31314294260309</v>
      </c>
      <c r="O155" s="237">
        <v>17.442407630119597</v>
      </c>
      <c r="P155" s="26"/>
    </row>
    <row r="156" spans="2:16" s="114" customFormat="1" ht="14.25" customHeight="1" x14ac:dyDescent="0.4">
      <c r="B156" s="37">
        <v>29</v>
      </c>
      <c r="C156" s="38">
        <v>6090</v>
      </c>
      <c r="D156" s="142">
        <v>1.4964702019372844</v>
      </c>
      <c r="E156" s="58">
        <v>740.37552782794376</v>
      </c>
      <c r="F156" s="58">
        <v>284.3032342784432</v>
      </c>
      <c r="G156" s="58">
        <v>235.98000000000002</v>
      </c>
      <c r="H156" s="58">
        <v>445.37767394270128</v>
      </c>
      <c r="I156" s="237">
        <v>27.345499917911674</v>
      </c>
      <c r="J156" s="38">
        <v>9120</v>
      </c>
      <c r="K156" s="58">
        <v>493.83300274272995</v>
      </c>
      <c r="L156" s="58">
        <v>189.72022316403712</v>
      </c>
      <c r="M156" s="58">
        <v>163.47210331729212</v>
      </c>
      <c r="N156" s="58">
        <v>296.94304368223032</v>
      </c>
      <c r="O156" s="237">
        <v>18.313713592978608</v>
      </c>
      <c r="P156" s="26"/>
    </row>
    <row r="157" spans="2:16" s="114" customFormat="1" ht="14.25" customHeight="1" x14ac:dyDescent="0.4">
      <c r="B157" s="37">
        <v>30</v>
      </c>
      <c r="C157" s="38">
        <v>9650</v>
      </c>
      <c r="D157" s="142">
        <v>1.5967875647668395</v>
      </c>
      <c r="E157" s="58">
        <v>809.29581347150247</v>
      </c>
      <c r="F157" s="58">
        <v>359.36592744455834</v>
      </c>
      <c r="G157" s="58">
        <v>277.23500000000001</v>
      </c>
      <c r="H157" s="58">
        <v>439.99081694731126</v>
      </c>
      <c r="I157" s="237">
        <v>30.345688082901557</v>
      </c>
      <c r="J157" s="38">
        <v>15410</v>
      </c>
      <c r="K157" s="58">
        <v>506.33681419949227</v>
      </c>
      <c r="L157" s="58">
        <v>224.86477832126229</v>
      </c>
      <c r="M157" s="58">
        <v>191.09</v>
      </c>
      <c r="N157" s="58">
        <v>275.07843502423037</v>
      </c>
      <c r="O157" s="237">
        <v>18.980915808942825</v>
      </c>
      <c r="P157" s="26"/>
    </row>
    <row r="158" spans="2:16" s="114" customFormat="1" ht="14.25" customHeight="1" x14ac:dyDescent="0.4">
      <c r="B158" s="37">
        <v>31</v>
      </c>
      <c r="C158" s="38">
        <v>4390</v>
      </c>
      <c r="D158" s="142">
        <v>1.6640091116173121</v>
      </c>
      <c r="E158" s="58">
        <v>839.70204100227954</v>
      </c>
      <c r="F158" s="58">
        <v>327.42719589293836</v>
      </c>
      <c r="G158" s="58">
        <v>266.33500000000004</v>
      </c>
      <c r="H158" s="58">
        <v>499.2176254416961</v>
      </c>
      <c r="I158" s="237">
        <v>29.720856492027334</v>
      </c>
      <c r="J158" s="38">
        <v>7310</v>
      </c>
      <c r="K158" s="58">
        <v>505.37711841204913</v>
      </c>
      <c r="L158" s="58">
        <v>197.03797072595123</v>
      </c>
      <c r="M158" s="58">
        <v>167.75981377960187</v>
      </c>
      <c r="N158" s="58">
        <v>300.8577148261972</v>
      </c>
      <c r="O158" s="237">
        <v>17.923882806297058</v>
      </c>
      <c r="P158" s="26"/>
    </row>
    <row r="159" spans="2:16" s="114" customFormat="1" ht="14.25" customHeight="1" x14ac:dyDescent="0.4">
      <c r="B159" s="37">
        <v>32</v>
      </c>
      <c r="C159" s="38">
        <v>6340</v>
      </c>
      <c r="D159" s="142">
        <v>1.5716537915812707</v>
      </c>
      <c r="E159" s="58">
        <v>762.12308056124789</v>
      </c>
      <c r="F159" s="58">
        <v>294.33019864259774</v>
      </c>
      <c r="G159" s="58">
        <v>241.99</v>
      </c>
      <c r="H159" s="58">
        <v>456.881533203125</v>
      </c>
      <c r="I159" s="237">
        <v>25.335500551789373</v>
      </c>
      <c r="J159" s="38">
        <v>9970</v>
      </c>
      <c r="K159" s="58">
        <v>484.22149563647361</v>
      </c>
      <c r="L159" s="58">
        <v>187.00099938372171</v>
      </c>
      <c r="M159" s="58">
        <v>158.5288682870387</v>
      </c>
      <c r="N159" s="58">
        <v>289.5837940031019</v>
      </c>
      <c r="O159" s="237">
        <v>16.089173467750022</v>
      </c>
      <c r="P159" s="26"/>
    </row>
    <row r="160" spans="2:16" s="114" customFormat="1" ht="14.25" customHeight="1" x14ac:dyDescent="0.4">
      <c r="B160" s="37">
        <v>33</v>
      </c>
      <c r="C160" s="38">
        <v>7920</v>
      </c>
      <c r="D160" s="142">
        <v>1.5917413814875616</v>
      </c>
      <c r="E160" s="58">
        <v>847.67027781285174</v>
      </c>
      <c r="F160" s="58">
        <v>402.28308748276413</v>
      </c>
      <c r="G160" s="58">
        <v>308.28000000000003</v>
      </c>
      <c r="H160" s="58">
        <v>436.87906939430405</v>
      </c>
      <c r="I160" s="237">
        <v>32.906324030811973</v>
      </c>
      <c r="J160" s="38">
        <v>12610</v>
      </c>
      <c r="K160" s="58">
        <v>532.16534629115029</v>
      </c>
      <c r="L160" s="58">
        <v>252.48073024434566</v>
      </c>
      <c r="M160" s="58">
        <v>211.63</v>
      </c>
      <c r="N160" s="58">
        <v>274.28991597111093</v>
      </c>
      <c r="O160" s="237">
        <v>20.726696366521221</v>
      </c>
      <c r="P160" s="26"/>
    </row>
    <row r="161" spans="2:16" s="114" customFormat="1" ht="14.25" customHeight="1" x14ac:dyDescent="0.4">
      <c r="B161" s="37">
        <v>34</v>
      </c>
      <c r="C161" s="38">
        <v>6150</v>
      </c>
      <c r="D161" s="142">
        <v>1.3786376198992034</v>
      </c>
      <c r="E161" s="58">
        <v>663.53580068281326</v>
      </c>
      <c r="F161" s="58">
        <v>263.07512274101799</v>
      </c>
      <c r="G161" s="58">
        <v>216.01</v>
      </c>
      <c r="H161" s="58">
        <v>392.11546299425481</v>
      </c>
      <c r="I161" s="237">
        <v>23.221729800032513</v>
      </c>
      <c r="J161" s="38">
        <v>8480</v>
      </c>
      <c r="K161" s="58">
        <v>480.0483962264089</v>
      </c>
      <c r="L161" s="58">
        <v>190.38707551747854</v>
      </c>
      <c r="M161" s="58">
        <v>165.00776509231514</v>
      </c>
      <c r="N161" s="58">
        <v>282.99677894691507</v>
      </c>
      <c r="O161" s="237">
        <v>16.793146308962264</v>
      </c>
      <c r="P161" s="26"/>
    </row>
    <row r="162" spans="2:16" s="114" customFormat="1" ht="14.25" customHeight="1" x14ac:dyDescent="0.4">
      <c r="B162" s="37">
        <v>35</v>
      </c>
      <c r="C162" s="38">
        <v>5010</v>
      </c>
      <c r="D162" s="142">
        <v>1.6065868263473053</v>
      </c>
      <c r="E162" s="58">
        <v>799.10500399201794</v>
      </c>
      <c r="F162" s="58">
        <v>293.57659880239527</v>
      </c>
      <c r="G162" s="58">
        <v>242.07</v>
      </c>
      <c r="H162" s="58">
        <v>492.39672438672432</v>
      </c>
      <c r="I162" s="237">
        <v>28.799994011976047</v>
      </c>
      <c r="J162" s="38">
        <v>8050</v>
      </c>
      <c r="K162" s="58">
        <v>496.28096036774787</v>
      </c>
      <c r="L162" s="58">
        <v>182.29705715182661</v>
      </c>
      <c r="M162" s="58">
        <v>157.96165932842521</v>
      </c>
      <c r="N162" s="58">
        <v>305.774815233445</v>
      </c>
      <c r="O162" s="237">
        <v>17.922994545906324</v>
      </c>
      <c r="P162" s="26"/>
    </row>
    <row r="163" spans="2:16" s="114" customFormat="1" ht="14.25" customHeight="1" x14ac:dyDescent="0.4">
      <c r="B163" s="37">
        <v>36</v>
      </c>
      <c r="C163" s="38">
        <v>5880</v>
      </c>
      <c r="D163" s="142">
        <v>1.4584395716471188</v>
      </c>
      <c r="E163" s="58">
        <v>852.46282338942763</v>
      </c>
      <c r="F163" s="58">
        <v>333.50063232194378</v>
      </c>
      <c r="G163" s="58">
        <v>265.89</v>
      </c>
      <c r="H163" s="58">
        <v>511.29833572453373</v>
      </c>
      <c r="I163" s="237">
        <v>34.272075471698109</v>
      </c>
      <c r="J163" s="38">
        <v>8580</v>
      </c>
      <c r="K163" s="58">
        <v>583.8792925407937</v>
      </c>
      <c r="L163" s="58">
        <v>228.30783407053997</v>
      </c>
      <c r="M163" s="58">
        <v>181.36</v>
      </c>
      <c r="N163" s="58">
        <v>350.47701825119094</v>
      </c>
      <c r="O163" s="237">
        <v>23.584598589743589</v>
      </c>
      <c r="P163" s="26"/>
    </row>
    <row r="164" spans="2:16" s="114" customFormat="1" ht="14.25" customHeight="1" x14ac:dyDescent="0.4">
      <c r="B164" s="37">
        <v>37</v>
      </c>
      <c r="C164" s="38">
        <v>6580</v>
      </c>
      <c r="D164" s="142">
        <v>1.4457959556028583</v>
      </c>
      <c r="E164" s="58">
        <v>736.73746693020985</v>
      </c>
      <c r="F164" s="58">
        <v>326.14697127565705</v>
      </c>
      <c r="G164" s="58">
        <v>246.24</v>
      </c>
      <c r="H164" s="58">
        <v>401.74446465613534</v>
      </c>
      <c r="I164" s="237">
        <v>27.791322791546296</v>
      </c>
      <c r="J164" s="38">
        <v>9510</v>
      </c>
      <c r="K164" s="58">
        <v>509.05684509411981</v>
      </c>
      <c r="L164" s="58">
        <v>225.434154993888</v>
      </c>
      <c r="M164" s="58">
        <v>191.81177656934693</v>
      </c>
      <c r="N164" s="58">
        <v>278.42910260824988</v>
      </c>
      <c r="O164" s="237">
        <v>19.256618088127038</v>
      </c>
      <c r="P164" s="26"/>
    </row>
    <row r="165" spans="2:16" s="114" customFormat="1" ht="14.25" customHeight="1" x14ac:dyDescent="0.4">
      <c r="B165" s="37">
        <v>38</v>
      </c>
      <c r="C165" s="38">
        <v>5280</v>
      </c>
      <c r="D165" s="142">
        <v>1.5768429031646769</v>
      </c>
      <c r="E165" s="58">
        <v>790.81494978207365</v>
      </c>
      <c r="F165" s="58">
        <v>314.54095697555476</v>
      </c>
      <c r="G165" s="58">
        <v>253.35</v>
      </c>
      <c r="H165" s="58">
        <v>465.51660563102968</v>
      </c>
      <c r="I165" s="237">
        <v>28.291591813530417</v>
      </c>
      <c r="J165" s="38">
        <v>8320</v>
      </c>
      <c r="K165" s="58">
        <v>501.42227496695341</v>
      </c>
      <c r="L165" s="58">
        <v>199.40398143463162</v>
      </c>
      <c r="M165" s="58">
        <v>168.19</v>
      </c>
      <c r="N165" s="58">
        <v>294.98217503647817</v>
      </c>
      <c r="O165" s="237">
        <v>17.997568128830668</v>
      </c>
      <c r="P165" s="26"/>
    </row>
    <row r="166" spans="2:16" s="114" customFormat="1" ht="14.25" customHeight="1" x14ac:dyDescent="0.4">
      <c r="B166" s="37">
        <v>39</v>
      </c>
      <c r="C166" s="38">
        <v>8800</v>
      </c>
      <c r="D166" s="142">
        <v>1.7734454927816301</v>
      </c>
      <c r="E166" s="58">
        <v>883.55502671364877</v>
      </c>
      <c r="F166" s="58">
        <v>340.80142548482479</v>
      </c>
      <c r="G166" s="58">
        <v>270.33</v>
      </c>
      <c r="H166" s="58">
        <v>530.51545227920224</v>
      </c>
      <c r="I166" s="237">
        <v>34.894282141639195</v>
      </c>
      <c r="J166" s="38">
        <v>15600</v>
      </c>
      <c r="K166" s="58">
        <v>498.27959682071611</v>
      </c>
      <c r="L166" s="58">
        <v>192.32319753954775</v>
      </c>
      <c r="M166" s="58">
        <v>160.09541506728274</v>
      </c>
      <c r="N166" s="58">
        <v>299.12790252905739</v>
      </c>
      <c r="O166" s="237">
        <v>19.746919120569196</v>
      </c>
      <c r="P166" s="26"/>
    </row>
    <row r="167" spans="2:16" s="114" customFormat="1" ht="14.25" customHeight="1" x14ac:dyDescent="0.4">
      <c r="B167" s="37">
        <v>40</v>
      </c>
      <c r="C167" s="38">
        <v>3420</v>
      </c>
      <c r="D167" s="142">
        <v>1.5125657510227937</v>
      </c>
      <c r="E167" s="58">
        <v>774.34880187025067</v>
      </c>
      <c r="F167" s="58">
        <v>274.64277907948588</v>
      </c>
      <c r="G167" s="58">
        <v>226.41500000000002</v>
      </c>
      <c r="H167" s="58">
        <v>489.42828364950316</v>
      </c>
      <c r="I167" s="237">
        <v>24.746165984804211</v>
      </c>
      <c r="J167" s="38">
        <v>5180</v>
      </c>
      <c r="K167" s="58">
        <v>511.84686051004496</v>
      </c>
      <c r="L167" s="58">
        <v>181.54419137374211</v>
      </c>
      <c r="M167" s="58">
        <v>158.95418380448973</v>
      </c>
      <c r="N167" s="58">
        <v>324.02700567850422</v>
      </c>
      <c r="O167" s="237">
        <v>16.494964857032457</v>
      </c>
      <c r="P167" s="26"/>
    </row>
    <row r="168" spans="2:16" s="114" customFormat="1" ht="14.25" customHeight="1" x14ac:dyDescent="0.4">
      <c r="B168" s="37">
        <v>41</v>
      </c>
      <c r="C168" s="38">
        <v>4100</v>
      </c>
      <c r="D168" s="142">
        <v>1.6233227616491828</v>
      </c>
      <c r="E168" s="58">
        <v>830.63017321297832</v>
      </c>
      <c r="F168" s="58">
        <v>311.75247620395231</v>
      </c>
      <c r="G168" s="58">
        <v>252.59</v>
      </c>
      <c r="H168" s="58">
        <v>507.45417682926825</v>
      </c>
      <c r="I168" s="237">
        <v>31.614203464259575</v>
      </c>
      <c r="J168" s="38">
        <v>6650</v>
      </c>
      <c r="K168" s="58">
        <v>512.30259993988784</v>
      </c>
      <c r="L168" s="58">
        <v>192.19743132374632</v>
      </c>
      <c r="M168" s="58">
        <v>163.84611969388834</v>
      </c>
      <c r="N168" s="58">
        <v>312.57729896340101</v>
      </c>
      <c r="O168" s="237">
        <v>19.607663435527503</v>
      </c>
      <c r="P168" s="26"/>
    </row>
    <row r="169" spans="2:16" s="114" customFormat="1" ht="14.25" customHeight="1" x14ac:dyDescent="0.4">
      <c r="B169" s="37">
        <v>42</v>
      </c>
      <c r="C169" s="38">
        <v>6350</v>
      </c>
      <c r="D169" s="142">
        <v>1.7999054671498345</v>
      </c>
      <c r="E169" s="58">
        <v>893.40824956672543</v>
      </c>
      <c r="F169" s="58">
        <v>365.38902157869785</v>
      </c>
      <c r="G169" s="58">
        <v>295.43</v>
      </c>
      <c r="H169" s="58">
        <v>515.28104655001653</v>
      </c>
      <c r="I169" s="237">
        <v>36.354797542145896</v>
      </c>
      <c r="J169" s="38">
        <v>11420</v>
      </c>
      <c r="K169" s="58">
        <v>496.46934611344557</v>
      </c>
      <c r="L169" s="58">
        <v>203.06323072461649</v>
      </c>
      <c r="M169" s="58">
        <v>173.76233012513342</v>
      </c>
      <c r="N169" s="58">
        <v>286.83582082874642</v>
      </c>
      <c r="O169" s="237">
        <v>20.31623668592437</v>
      </c>
      <c r="P169" s="26"/>
    </row>
    <row r="170" spans="2:16" s="114" customFormat="1" ht="14.25" customHeight="1" x14ac:dyDescent="0.4">
      <c r="B170" s="37">
        <v>43</v>
      </c>
      <c r="C170" s="38">
        <v>5210</v>
      </c>
      <c r="D170" s="142">
        <v>1.4986574606827772</v>
      </c>
      <c r="E170" s="58">
        <v>786.61595895665289</v>
      </c>
      <c r="F170" s="58">
        <v>309.37033371691695</v>
      </c>
      <c r="G170" s="58">
        <v>247.935</v>
      </c>
      <c r="H170" s="58">
        <v>468.11923169508526</v>
      </c>
      <c r="I170" s="237">
        <v>29.744342155734561</v>
      </c>
      <c r="J170" s="38">
        <v>7810</v>
      </c>
      <c r="K170" s="58">
        <v>524.10583695930211</v>
      </c>
      <c r="L170" s="58">
        <v>206.08923490425823</v>
      </c>
      <c r="M170" s="58">
        <v>174.53150080141378</v>
      </c>
      <c r="N170" s="58">
        <v>312.0395975818555</v>
      </c>
      <c r="O170" s="237">
        <v>19.872630355771694</v>
      </c>
      <c r="P170" s="26"/>
    </row>
    <row r="171" spans="2:16" s="114" customFormat="1" ht="14.25" customHeight="1" x14ac:dyDescent="0.4">
      <c r="B171" s="37">
        <v>44</v>
      </c>
      <c r="C171" s="38">
        <v>3570</v>
      </c>
      <c r="D171" s="142">
        <v>1.4552594670406731</v>
      </c>
      <c r="E171" s="58">
        <v>741.4693969144447</v>
      </c>
      <c r="F171" s="58">
        <v>265.60319773913079</v>
      </c>
      <c r="G171" s="58">
        <v>220.72</v>
      </c>
      <c r="H171" s="58">
        <v>463.67594110854503</v>
      </c>
      <c r="I171" s="237">
        <v>25.340810659186538</v>
      </c>
      <c r="J171" s="38">
        <v>5190</v>
      </c>
      <c r="K171" s="58">
        <v>509.68064572089412</v>
      </c>
      <c r="L171" s="58">
        <v>182.61846330221155</v>
      </c>
      <c r="M171" s="58">
        <v>157.40949314715999</v>
      </c>
      <c r="N171" s="58">
        <v>318.86615933878625</v>
      </c>
      <c r="O171" s="237">
        <v>17.486547764070931</v>
      </c>
      <c r="P171" s="26"/>
    </row>
    <row r="172" spans="2:16" s="114" customFormat="1" ht="14.25" customHeight="1" x14ac:dyDescent="0.4">
      <c r="B172" s="37">
        <v>45</v>
      </c>
      <c r="C172" s="38">
        <v>8530</v>
      </c>
      <c r="D172" s="142">
        <v>1.811796435272045</v>
      </c>
      <c r="E172" s="58">
        <v>942.40310037522886</v>
      </c>
      <c r="F172" s="58">
        <v>387.60460715243789</v>
      </c>
      <c r="G172" s="58">
        <v>304.34500000000003</v>
      </c>
      <c r="H172" s="58">
        <v>543.69586048816757</v>
      </c>
      <c r="I172" s="237">
        <v>40.264541510318949</v>
      </c>
      <c r="J172" s="38">
        <v>15450</v>
      </c>
      <c r="K172" s="58">
        <v>520.77705455957289</v>
      </c>
      <c r="L172" s="58">
        <v>214.24775632656525</v>
      </c>
      <c r="M172" s="58">
        <v>178.09218291967952</v>
      </c>
      <c r="N172" s="58">
        <v>301.07011972366712</v>
      </c>
      <c r="O172" s="237">
        <v>22.289627253899425</v>
      </c>
      <c r="P172" s="26"/>
    </row>
    <row r="173" spans="2:16" s="114" customFormat="1" ht="14.25" customHeight="1" x14ac:dyDescent="0.4">
      <c r="B173" s="37">
        <v>46</v>
      </c>
      <c r="C173" s="38">
        <v>5200</v>
      </c>
      <c r="D173" s="142">
        <v>1.5403535741737124</v>
      </c>
      <c r="E173" s="58">
        <v>801.58845887778432</v>
      </c>
      <c r="F173" s="58">
        <v>289.46226172175164</v>
      </c>
      <c r="G173" s="58">
        <v>230.97499999999999</v>
      </c>
      <c r="H173" s="58">
        <v>499.15783230677533</v>
      </c>
      <c r="I173" s="237">
        <v>29.706652574942353</v>
      </c>
      <c r="J173" s="38">
        <v>8020</v>
      </c>
      <c r="K173" s="58">
        <v>520.70543662674299</v>
      </c>
      <c r="L173" s="58">
        <v>188.25658105247521</v>
      </c>
      <c r="M173" s="58">
        <v>160.10847328015069</v>
      </c>
      <c r="N173" s="58">
        <v>323.82314500446103</v>
      </c>
      <c r="O173" s="237">
        <v>19.307792103293412</v>
      </c>
      <c r="P173" s="26"/>
    </row>
    <row r="174" spans="2:16" s="114" customFormat="1" ht="14.25" customHeight="1" x14ac:dyDescent="0.4">
      <c r="B174" s="37">
        <v>47</v>
      </c>
      <c r="C174" s="38">
        <v>6230</v>
      </c>
      <c r="D174" s="142">
        <v>1.5341255821422837</v>
      </c>
      <c r="E174" s="58">
        <v>777.26185643166491</v>
      </c>
      <c r="F174" s="58">
        <v>314.05964347679446</v>
      </c>
      <c r="G174" s="58">
        <v>248.20000000000002</v>
      </c>
      <c r="H174" s="58">
        <v>453.92344049823265</v>
      </c>
      <c r="I174" s="237">
        <v>30.155156576200419</v>
      </c>
      <c r="J174" s="38">
        <v>9550</v>
      </c>
      <c r="K174" s="58">
        <v>506.20686695278835</v>
      </c>
      <c r="L174" s="58">
        <v>204.5685389739904</v>
      </c>
      <c r="M174" s="58">
        <v>170.54</v>
      </c>
      <c r="N174" s="58">
        <v>295.50230842063957</v>
      </c>
      <c r="O174" s="237">
        <v>19.610170260651106</v>
      </c>
      <c r="P174" s="26"/>
    </row>
    <row r="175" spans="2:16" s="114" customFormat="1" ht="14.25" customHeight="1" x14ac:dyDescent="0.4">
      <c r="B175" s="37">
        <v>48</v>
      </c>
      <c r="C175" s="38">
        <v>8790</v>
      </c>
      <c r="D175" s="142">
        <v>1.6177575412635175</v>
      </c>
      <c r="E175" s="58">
        <v>875.01025270346679</v>
      </c>
      <c r="F175" s="58">
        <v>375.3422971132614</v>
      </c>
      <c r="G175" s="58">
        <v>291.36</v>
      </c>
      <c r="H175" s="58">
        <v>489.6501128586865</v>
      </c>
      <c r="I175" s="237">
        <v>35.484174160500849</v>
      </c>
      <c r="J175" s="38">
        <v>14210</v>
      </c>
      <c r="K175" s="58">
        <v>540.97144666478471</v>
      </c>
      <c r="L175" s="58">
        <v>232.10006132680724</v>
      </c>
      <c r="M175" s="58">
        <v>192.9738049606085</v>
      </c>
      <c r="N175" s="58">
        <v>303.11107082877976</v>
      </c>
      <c r="O175" s="237">
        <v>21.959669005066139</v>
      </c>
      <c r="P175" s="26"/>
    </row>
    <row r="176" spans="2:16" s="114" customFormat="1" ht="14.25" customHeight="1" x14ac:dyDescent="0.4">
      <c r="B176" s="37">
        <v>49</v>
      </c>
      <c r="C176" s="38">
        <v>7740</v>
      </c>
      <c r="D176" s="142">
        <v>1.6793695904921844</v>
      </c>
      <c r="E176" s="58">
        <v>923.60360160185735</v>
      </c>
      <c r="F176" s="58">
        <v>404.5278013215343</v>
      </c>
      <c r="G176" s="58">
        <v>317.63</v>
      </c>
      <c r="H176" s="58">
        <v>510.46957260273973</v>
      </c>
      <c r="I176" s="237">
        <v>37.971003746286009</v>
      </c>
      <c r="J176" s="38">
        <v>13000</v>
      </c>
      <c r="K176" s="58">
        <v>550.12748076922844</v>
      </c>
      <c r="L176" s="58">
        <v>240.87390775762441</v>
      </c>
      <c r="M176" s="58">
        <v>201.32298680683499</v>
      </c>
      <c r="N176" s="58">
        <v>304.61923103312023</v>
      </c>
      <c r="O176" s="237">
        <v>22.611746738461541</v>
      </c>
      <c r="P176" s="26"/>
    </row>
    <row r="177" spans="2:23" s="114" customFormat="1" ht="14.25" customHeight="1" x14ac:dyDescent="0.4">
      <c r="B177" s="37">
        <v>50</v>
      </c>
      <c r="C177" s="38">
        <v>6450</v>
      </c>
      <c r="D177" s="142">
        <v>1.6719937936384794</v>
      </c>
      <c r="E177" s="58">
        <v>906.90938557021161</v>
      </c>
      <c r="F177" s="58">
        <v>384.46970365554699</v>
      </c>
      <c r="G177" s="58">
        <v>305.08</v>
      </c>
      <c r="H177" s="58">
        <v>512.43426374345552</v>
      </c>
      <c r="I177" s="237">
        <v>36.807624515128012</v>
      </c>
      <c r="J177" s="38">
        <v>10780</v>
      </c>
      <c r="K177" s="58">
        <v>542.78638363029438</v>
      </c>
      <c r="L177" s="58">
        <v>230.03898602021405</v>
      </c>
      <c r="M177" s="58">
        <v>192.84884582756621</v>
      </c>
      <c r="N177" s="58">
        <v>307.88926869352173</v>
      </c>
      <c r="O177" s="237">
        <v>22.138882015590202</v>
      </c>
      <c r="P177" s="26"/>
    </row>
    <row r="178" spans="2:23" s="114" customFormat="1" ht="14.25" customHeight="1" x14ac:dyDescent="0.4">
      <c r="B178" s="37">
        <v>51</v>
      </c>
      <c r="C178" s="38">
        <v>4000</v>
      </c>
      <c r="D178" s="142">
        <v>1.5071232191952011</v>
      </c>
      <c r="E178" s="58">
        <v>819.34331667083416</v>
      </c>
      <c r="F178" s="58">
        <v>253.02593102049451</v>
      </c>
      <c r="G178" s="58">
        <v>201.28</v>
      </c>
      <c r="H178" s="58">
        <v>543.06474810754378</v>
      </c>
      <c r="I178" s="237">
        <v>46.550627343164209</v>
      </c>
      <c r="J178" s="38">
        <v>6030</v>
      </c>
      <c r="K178" s="58">
        <v>544.31474792703466</v>
      </c>
      <c r="L178" s="58">
        <v>168.01577515396235</v>
      </c>
      <c r="M178" s="58">
        <v>143.67495615403072</v>
      </c>
      <c r="N178" s="58">
        <v>362.9576616007036</v>
      </c>
      <c r="O178" s="237">
        <v>31.005478540630182</v>
      </c>
      <c r="P178" s="26"/>
    </row>
    <row r="179" spans="2:23" s="114" customFormat="1" ht="14.25" customHeight="1" x14ac:dyDescent="0.4">
      <c r="B179" s="37">
        <v>52</v>
      </c>
      <c r="C179" s="38">
        <v>7140</v>
      </c>
      <c r="D179" s="142">
        <v>1.6042308769963576</v>
      </c>
      <c r="E179" s="58">
        <v>865.07584897730476</v>
      </c>
      <c r="F179" s="58">
        <v>390.46068223732055</v>
      </c>
      <c r="G179" s="58">
        <v>305.02499999999998</v>
      </c>
      <c r="H179" s="58">
        <v>465.96445635984509</v>
      </c>
      <c r="I179" s="237">
        <v>36.45273185766321</v>
      </c>
      <c r="J179" s="38">
        <v>11450</v>
      </c>
      <c r="K179" s="58">
        <v>539.89832067068357</v>
      </c>
      <c r="L179" s="58">
        <v>243.64165801559668</v>
      </c>
      <c r="M179" s="58">
        <v>203.11770463806954</v>
      </c>
      <c r="N179" s="58">
        <v>292.05813780771189</v>
      </c>
      <c r="O179" s="237">
        <v>22.919719788664747</v>
      </c>
      <c r="P179" s="26"/>
    </row>
    <row r="180" spans="2:23" s="114" customFormat="1" ht="14.25" customHeight="1" x14ac:dyDescent="0.4">
      <c r="B180" s="37">
        <v>53</v>
      </c>
      <c r="C180" s="38">
        <v>6630</v>
      </c>
      <c r="D180" s="142">
        <v>1.5328103786393121</v>
      </c>
      <c r="E180" s="58">
        <v>814.66502941620388</v>
      </c>
      <c r="F180" s="58">
        <v>357.32117815205885</v>
      </c>
      <c r="G180" s="58">
        <v>279.25</v>
      </c>
      <c r="H180" s="58">
        <v>449.07426278995871</v>
      </c>
      <c r="I180" s="237">
        <v>31.324712626338812</v>
      </c>
      <c r="J180" s="38">
        <v>10160</v>
      </c>
      <c r="K180" s="58">
        <v>531.45617754158422</v>
      </c>
      <c r="L180" s="58">
        <v>233.09278518439234</v>
      </c>
      <c r="M180" s="58">
        <v>194.53</v>
      </c>
      <c r="N180" s="58">
        <v>293.54179010241387</v>
      </c>
      <c r="O180" s="237">
        <v>20.511046717842731</v>
      </c>
      <c r="P180" s="26"/>
    </row>
    <row r="181" spans="2:23" s="114" customFormat="1" ht="14.25" customHeight="1" thickBot="1" x14ac:dyDescent="0.45">
      <c r="B181" s="37" t="s">
        <v>238</v>
      </c>
      <c r="C181" s="38">
        <v>12020</v>
      </c>
      <c r="D181" s="142">
        <v>1.6291919780311226</v>
      </c>
      <c r="E181" s="58">
        <v>926.39463426811835</v>
      </c>
      <c r="F181" s="58">
        <v>318.70703919697189</v>
      </c>
      <c r="G181" s="58">
        <v>246.59</v>
      </c>
      <c r="H181" s="58">
        <v>591.0887572850354</v>
      </c>
      <c r="I181" s="237">
        <v>59.334984605142715</v>
      </c>
      <c r="J181" s="38">
        <v>19580</v>
      </c>
      <c r="K181" s="58">
        <v>575.04630401471024</v>
      </c>
      <c r="L181" s="58">
        <v>197.72681931889852</v>
      </c>
      <c r="M181" s="58">
        <v>163.2070390107616</v>
      </c>
      <c r="N181" s="58">
        <v>368.88041830029869</v>
      </c>
      <c r="O181" s="237">
        <v>36.942135172131984</v>
      </c>
      <c r="P181" s="26"/>
    </row>
    <row r="182" spans="2:23" s="114" customFormat="1" ht="15" thickBot="1" x14ac:dyDescent="0.45">
      <c r="B182" s="43" t="s">
        <v>0</v>
      </c>
      <c r="C182" s="44">
        <v>375320</v>
      </c>
      <c r="D182" s="235">
        <v>1.5725868118926898</v>
      </c>
      <c r="E182" s="106">
        <v>903.03115788267462</v>
      </c>
      <c r="F182" s="106">
        <v>297.92771396987996</v>
      </c>
      <c r="G182" s="106">
        <v>229.57</v>
      </c>
      <c r="H182" s="106">
        <v>592.1292653493216</v>
      </c>
      <c r="I182" s="125">
        <v>49.254499404246474</v>
      </c>
      <c r="J182" s="44">
        <v>590230</v>
      </c>
      <c r="K182" s="106">
        <v>574.46583777794342</v>
      </c>
      <c r="L182" s="106">
        <v>189.55196286734773</v>
      </c>
      <c r="M182" s="106">
        <v>155.42522213686732</v>
      </c>
      <c r="N182" s="106">
        <v>378.39721377973859</v>
      </c>
      <c r="O182" s="125">
        <v>31.399598934310131</v>
      </c>
      <c r="P182" s="26"/>
      <c r="V182" s="27"/>
      <c r="W182" s="27"/>
    </row>
    <row r="183" spans="2:23" s="114" customFormat="1" x14ac:dyDescent="0.4">
      <c r="B183" s="240" t="str">
        <f>'About the Report'!B27</f>
        <v>Published Date: 01/29/2021</v>
      </c>
      <c r="C183" s="48"/>
      <c r="D183" s="48"/>
      <c r="E183" s="48"/>
      <c r="F183" s="48"/>
      <c r="G183" s="48"/>
      <c r="H183" s="48"/>
      <c r="I183" s="48"/>
      <c r="J183" s="105"/>
      <c r="K183" s="49"/>
      <c r="L183" s="105"/>
      <c r="M183" s="105"/>
      <c r="N183" s="49"/>
      <c r="O183" s="119" t="s">
        <v>201</v>
      </c>
      <c r="P183" s="25"/>
      <c r="V183" s="27"/>
      <c r="W183" s="27"/>
    </row>
  </sheetData>
  <mergeCells count="3">
    <mergeCell ref="B5:I5"/>
    <mergeCell ref="C10:I10"/>
    <mergeCell ref="J10:O10"/>
  </mergeCells>
  <pageMargins left="0.7" right="0.7" top="0.75" bottom="0.75" header="0.3" footer="0.3"/>
  <pageSetup scale="62"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4E6BE"/>
  </sheetPr>
  <dimension ref="B1:W144"/>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1" customWidth="1"/>
    <col min="3" max="9" width="11.69140625" style="81" customWidth="1"/>
    <col min="10" max="15" width="11.69140625" style="27" customWidth="1"/>
    <col min="16" max="16" width="1" style="27" customWidth="1"/>
    <col min="17" max="17" width="10.53515625" style="114" customWidth="1"/>
    <col min="18" max="18" width="12.23046875" style="114" customWidth="1"/>
    <col min="19" max="19" width="3.84375" style="114" customWidth="1"/>
    <col min="20" max="21" width="8.69140625" style="114" customWidth="1"/>
    <col min="22" max="29" width="8.69140625" style="27" customWidth="1"/>
    <col min="30" max="16384" width="9.15234375" style="27"/>
  </cols>
  <sheetData>
    <row r="1" spans="2:23" s="6" customFormat="1" ht="20.149999999999999" customHeight="1" x14ac:dyDescent="0.4">
      <c r="B1" s="111" t="s">
        <v>257</v>
      </c>
      <c r="C1" s="111"/>
      <c r="D1" s="111"/>
      <c r="E1" s="114"/>
      <c r="F1" s="114"/>
      <c r="G1" s="114"/>
      <c r="H1" s="114"/>
      <c r="I1" s="114"/>
      <c r="J1" s="111"/>
      <c r="K1" s="250"/>
      <c r="L1" s="7"/>
      <c r="M1" s="7"/>
      <c r="N1" s="7"/>
      <c r="O1" s="15"/>
      <c r="P1" s="7"/>
      <c r="Q1" s="114"/>
      <c r="R1" s="114"/>
      <c r="S1" s="114"/>
      <c r="T1" s="114"/>
      <c r="U1" s="114"/>
    </row>
    <row r="2" spans="2:23" s="6" customFormat="1" ht="20.149999999999999" customHeight="1" x14ac:dyDescent="0.4">
      <c r="B2" s="8" t="s">
        <v>12</v>
      </c>
      <c r="D2" s="9"/>
      <c r="E2" s="9" t="s">
        <v>259</v>
      </c>
      <c r="H2" s="17"/>
      <c r="I2" s="8" t="s">
        <v>13</v>
      </c>
      <c r="K2" s="10"/>
      <c r="L2" s="11"/>
      <c r="M2" s="11"/>
      <c r="Q2" s="114"/>
      <c r="R2" s="114"/>
      <c r="S2" s="114"/>
      <c r="T2" s="114"/>
      <c r="U2" s="114"/>
    </row>
    <row r="3" spans="2:23" s="6" customFormat="1" ht="20.149999999999999" customHeight="1" x14ac:dyDescent="0.4">
      <c r="B3" s="169" t="s">
        <v>249</v>
      </c>
      <c r="D3" s="169"/>
      <c r="E3" s="169" t="s">
        <v>270</v>
      </c>
      <c r="H3" s="15"/>
      <c r="I3" s="14">
        <v>43982</v>
      </c>
      <c r="K3" s="13"/>
      <c r="P3" s="18"/>
      <c r="Q3" s="114"/>
      <c r="R3" s="114"/>
      <c r="S3" s="114"/>
      <c r="T3" s="114"/>
      <c r="U3" s="114"/>
    </row>
    <row r="4" spans="2:23" s="6" customFormat="1" ht="11.25" customHeight="1" x14ac:dyDescent="0.4">
      <c r="B4" s="109"/>
      <c r="C4" s="109"/>
      <c r="D4" s="109"/>
      <c r="E4" s="109"/>
      <c r="F4" s="109"/>
      <c r="G4" s="109"/>
      <c r="H4" s="109"/>
      <c r="I4" s="109"/>
      <c r="J4" s="110"/>
      <c r="K4" s="22"/>
      <c r="L4" s="22"/>
      <c r="M4" s="22"/>
      <c r="N4" s="22"/>
      <c r="O4" s="22"/>
      <c r="Q4" s="114"/>
      <c r="R4" s="114"/>
      <c r="S4" s="114"/>
      <c r="T4" s="114"/>
      <c r="U4" s="114"/>
    </row>
    <row r="5" spans="2:23" s="6" customFormat="1" ht="40" customHeight="1" x14ac:dyDescent="0.4">
      <c r="B5" s="326" t="str">
        <f>'Member Profile'!B6:H6</f>
        <v>The Active Member Profile shows counts of enrollees who have received state subsidy, have paid the net premium, and have effective coverage through Covered California during the reporting month shown above (March 2020).  The report reflects data as of 5/31/2020. There may be data lags and on-going reconciliations between Covered California and health plans. All cells rounded to the nearest 10 consistent with privacy policy and as a result, grand totals shown may differ slightly from individual totals due rounding</v>
      </c>
      <c r="C5" s="327"/>
      <c r="D5" s="327"/>
      <c r="E5" s="327"/>
      <c r="F5" s="327"/>
      <c r="G5" s="327"/>
      <c r="H5" s="327"/>
      <c r="I5" s="328"/>
      <c r="J5" s="114"/>
      <c r="K5" s="110"/>
      <c r="L5" s="110"/>
      <c r="M5" s="110"/>
      <c r="N5" s="110"/>
      <c r="O5" s="110"/>
      <c r="Q5" s="114"/>
      <c r="R5" s="114"/>
      <c r="S5" s="114"/>
      <c r="T5" s="114"/>
      <c r="U5" s="114"/>
    </row>
    <row r="6" spans="2:23" ht="18.75" customHeight="1" x14ac:dyDescent="0.4">
      <c r="B6" s="2"/>
      <c r="C6" s="2"/>
      <c r="D6" s="2"/>
      <c r="E6" s="2"/>
      <c r="F6" s="2"/>
      <c r="G6" s="2"/>
      <c r="H6" s="2"/>
      <c r="I6" s="2"/>
      <c r="J6" s="24"/>
      <c r="K6" s="24"/>
      <c r="L6" s="24"/>
      <c r="M6" s="24"/>
      <c r="N6" s="24"/>
      <c r="O6" s="24"/>
      <c r="P6" s="25"/>
    </row>
    <row r="7" spans="2:23" ht="17.600000000000001" x14ac:dyDescent="0.4">
      <c r="B7" s="266" t="s">
        <v>318</v>
      </c>
      <c r="C7" s="2"/>
      <c r="D7" s="2"/>
      <c r="E7" s="2"/>
      <c r="F7" s="2"/>
      <c r="G7" s="2"/>
      <c r="H7" s="2"/>
      <c r="I7" s="2"/>
      <c r="J7" s="5"/>
      <c r="K7" s="5"/>
      <c r="L7" s="5"/>
      <c r="M7" s="5"/>
      <c r="N7" s="5"/>
      <c r="O7" s="5"/>
      <c r="P7" s="29"/>
    </row>
    <row r="8" spans="2:23" ht="6" customHeight="1" x14ac:dyDescent="0.4">
      <c r="B8" s="140" t="s">
        <v>14</v>
      </c>
      <c r="C8" s="141" t="s">
        <v>175</v>
      </c>
      <c r="D8" s="141" t="s">
        <v>176</v>
      </c>
      <c r="E8" s="141" t="s">
        <v>286</v>
      </c>
      <c r="F8" s="141" t="s">
        <v>287</v>
      </c>
      <c r="G8" s="141" t="s">
        <v>329</v>
      </c>
      <c r="H8" s="141" t="s">
        <v>288</v>
      </c>
      <c r="I8" s="141" t="s">
        <v>289</v>
      </c>
      <c r="J8" s="141" t="s">
        <v>203</v>
      </c>
      <c r="K8" s="141" t="s">
        <v>290</v>
      </c>
      <c r="L8" s="141" t="s">
        <v>291</v>
      </c>
      <c r="M8" s="141" t="s">
        <v>330</v>
      </c>
      <c r="N8" s="141" t="s">
        <v>292</v>
      </c>
      <c r="O8" s="141" t="s">
        <v>293</v>
      </c>
      <c r="P8" s="31"/>
    </row>
    <row r="9" spans="2:23" x14ac:dyDescent="0.4">
      <c r="B9" s="144" t="s">
        <v>228</v>
      </c>
      <c r="C9" s="146"/>
      <c r="D9" s="146"/>
      <c r="E9" s="146"/>
      <c r="F9" s="146"/>
      <c r="G9" s="146"/>
      <c r="H9" s="146"/>
      <c r="I9" s="146"/>
      <c r="J9" s="145"/>
      <c r="K9" s="145"/>
      <c r="L9" s="145"/>
      <c r="M9" s="145"/>
      <c r="N9" s="145"/>
      <c r="O9" s="239"/>
      <c r="P9" s="114"/>
      <c r="V9" s="114"/>
      <c r="W9" s="114"/>
    </row>
    <row r="10" spans="2:23" x14ac:dyDescent="0.4">
      <c r="B10" s="32"/>
      <c r="C10" s="315" t="s">
        <v>272</v>
      </c>
      <c r="D10" s="329"/>
      <c r="E10" s="329"/>
      <c r="F10" s="329"/>
      <c r="G10" s="329"/>
      <c r="H10" s="329"/>
      <c r="I10" s="316"/>
      <c r="J10" s="330" t="s">
        <v>273</v>
      </c>
      <c r="K10" s="325"/>
      <c r="L10" s="325"/>
      <c r="M10" s="325"/>
      <c r="N10" s="325"/>
      <c r="O10" s="331"/>
      <c r="P10" s="26"/>
    </row>
    <row r="11" spans="2:23" ht="48" customHeight="1" x14ac:dyDescent="0.4">
      <c r="B11" s="131" t="s">
        <v>282</v>
      </c>
      <c r="C11" s="148" t="s">
        <v>339</v>
      </c>
      <c r="D11" s="149" t="s">
        <v>176</v>
      </c>
      <c r="E11" s="148" t="s">
        <v>306</v>
      </c>
      <c r="F11" s="149" t="s">
        <v>308</v>
      </c>
      <c r="G11" s="148" t="s">
        <v>337</v>
      </c>
      <c r="H11" s="149" t="s">
        <v>288</v>
      </c>
      <c r="I11" s="148" t="s">
        <v>388</v>
      </c>
      <c r="J11" s="149" t="s">
        <v>16</v>
      </c>
      <c r="K11" s="148" t="s">
        <v>325</v>
      </c>
      <c r="L11" s="149" t="s">
        <v>326</v>
      </c>
      <c r="M11" s="148" t="s">
        <v>336</v>
      </c>
      <c r="N11" s="149" t="s">
        <v>307</v>
      </c>
      <c r="O11" s="268" t="s">
        <v>327</v>
      </c>
      <c r="P11" s="26"/>
    </row>
    <row r="12" spans="2:23" ht="6" customHeight="1" x14ac:dyDescent="0.4">
      <c r="B12" s="35" t="s">
        <v>232</v>
      </c>
      <c r="C12" s="36"/>
      <c r="D12" s="36"/>
      <c r="E12" s="36"/>
      <c r="F12" s="36"/>
      <c r="G12" s="36"/>
      <c r="H12" s="36"/>
      <c r="I12" s="94"/>
      <c r="J12" s="36" t="s">
        <v>206</v>
      </c>
      <c r="K12" s="36"/>
      <c r="L12" s="36" t="s">
        <v>208</v>
      </c>
      <c r="M12" s="36"/>
      <c r="N12" s="36"/>
      <c r="O12" s="100" t="s">
        <v>19</v>
      </c>
      <c r="P12" s="26"/>
    </row>
    <row r="13" spans="2:23" s="114" customFormat="1" ht="14.25" customHeight="1" x14ac:dyDescent="0.4">
      <c r="B13" s="1" t="s">
        <v>386</v>
      </c>
      <c r="C13" s="108"/>
      <c r="D13" s="108"/>
      <c r="E13" s="108"/>
      <c r="F13" s="108"/>
      <c r="G13" s="108"/>
      <c r="H13" s="108"/>
      <c r="I13" s="236"/>
      <c r="J13" s="136"/>
      <c r="K13" s="136"/>
      <c r="L13" s="136"/>
      <c r="M13" s="136"/>
      <c r="N13" s="136"/>
      <c r="O13" s="137"/>
      <c r="P13" s="26"/>
    </row>
    <row r="14" spans="2:23" ht="14.25" customHeight="1" x14ac:dyDescent="0.4">
      <c r="B14" s="37">
        <v>1</v>
      </c>
      <c r="C14" s="38">
        <v>11190</v>
      </c>
      <c r="D14" s="259">
        <v>1.5831099195710456</v>
      </c>
      <c r="E14" s="58">
        <v>1072.080932975869</v>
      </c>
      <c r="F14" s="58">
        <v>229.20219836469994</v>
      </c>
      <c r="G14" s="58">
        <v>171.4</v>
      </c>
      <c r="H14" s="58">
        <v>820.21243967828411</v>
      </c>
      <c r="I14" s="237">
        <v>22.677817694369974</v>
      </c>
      <c r="J14" s="38">
        <v>17720</v>
      </c>
      <c r="K14" s="58">
        <v>677.60200790290469</v>
      </c>
      <c r="L14" s="58">
        <v>145.04780058776453</v>
      </c>
      <c r="M14" s="58">
        <v>116.12</v>
      </c>
      <c r="N14" s="58">
        <v>518.22065180158188</v>
      </c>
      <c r="O14" s="237">
        <v>14.34083417442845</v>
      </c>
      <c r="P14" s="26"/>
    </row>
    <row r="15" spans="2:23" ht="14.25" customHeight="1" x14ac:dyDescent="0.4">
      <c r="B15" s="37">
        <v>2</v>
      </c>
      <c r="C15" s="38">
        <v>11850</v>
      </c>
      <c r="D15" s="259">
        <v>1.4897459701240612</v>
      </c>
      <c r="E15" s="58">
        <v>1023.6255456156573</v>
      </c>
      <c r="F15" s="58">
        <v>232.85259348729662</v>
      </c>
      <c r="G15" s="58">
        <v>175.26</v>
      </c>
      <c r="H15" s="58">
        <v>769.20409654823186</v>
      </c>
      <c r="I15" s="237">
        <v>21.571204321039751</v>
      </c>
      <c r="J15" s="38">
        <v>17650</v>
      </c>
      <c r="K15" s="58">
        <v>687.10986800362116</v>
      </c>
      <c r="L15" s="58">
        <v>156.44031145499028</v>
      </c>
      <c r="M15" s="58">
        <v>124.19383899444699</v>
      </c>
      <c r="N15" s="58">
        <v>516.17207113977634</v>
      </c>
      <c r="O15" s="237">
        <v>14.499061907999094</v>
      </c>
      <c r="P15" s="26"/>
    </row>
    <row r="16" spans="2:23" ht="14.25" customHeight="1" x14ac:dyDescent="0.4">
      <c r="B16" s="37">
        <v>3</v>
      </c>
      <c r="C16" s="38">
        <v>9190</v>
      </c>
      <c r="D16" s="259">
        <v>1.5243119765038617</v>
      </c>
      <c r="E16" s="58">
        <v>984.12730990971284</v>
      </c>
      <c r="F16" s="58">
        <v>237.31378438594624</v>
      </c>
      <c r="G16" s="58">
        <v>184.45000000000002</v>
      </c>
      <c r="H16" s="58">
        <v>724.74854998368323</v>
      </c>
      <c r="I16" s="237">
        <v>22.099733492875014</v>
      </c>
      <c r="J16" s="38">
        <v>14010</v>
      </c>
      <c r="K16" s="58">
        <v>646.47964889744401</v>
      </c>
      <c r="L16" s="58">
        <v>155.96316715825341</v>
      </c>
      <c r="M16" s="58">
        <v>127.28</v>
      </c>
      <c r="N16" s="58">
        <v>476.00802186477102</v>
      </c>
      <c r="O16" s="237">
        <v>14.530822108042534</v>
      </c>
      <c r="P16" s="26"/>
    </row>
    <row r="17" spans="2:16" ht="14.25" customHeight="1" x14ac:dyDescent="0.4">
      <c r="B17" s="37">
        <v>4</v>
      </c>
      <c r="C17" s="38">
        <v>9010</v>
      </c>
      <c r="D17" s="259">
        <v>1.5564068398845214</v>
      </c>
      <c r="E17" s="58">
        <v>991.05879635798419</v>
      </c>
      <c r="F17" s="58">
        <v>216.04364312969048</v>
      </c>
      <c r="G17" s="58">
        <v>169.38499999999999</v>
      </c>
      <c r="H17" s="58">
        <v>752.02974350433044</v>
      </c>
      <c r="I17" s="237">
        <v>23.01974461470131</v>
      </c>
      <c r="J17" s="38">
        <v>14020</v>
      </c>
      <c r="K17" s="58">
        <v>637.10707997431632</v>
      </c>
      <c r="L17" s="58">
        <v>139.05935664333589</v>
      </c>
      <c r="M17" s="58">
        <v>113.06</v>
      </c>
      <c r="N17" s="58">
        <v>483.24536711127922</v>
      </c>
      <c r="O17" s="237">
        <v>14.824416636940857</v>
      </c>
      <c r="P17" s="26"/>
    </row>
    <row r="18" spans="2:16" s="114" customFormat="1" ht="14.25" customHeight="1" x14ac:dyDescent="0.4">
      <c r="B18" s="37">
        <v>5</v>
      </c>
      <c r="C18" s="38">
        <v>9890</v>
      </c>
      <c r="D18" s="259">
        <v>1.6818365695792881</v>
      </c>
      <c r="E18" s="58">
        <v>907.24989482200033</v>
      </c>
      <c r="F18" s="58">
        <v>265.9280704067657</v>
      </c>
      <c r="G18" s="58">
        <v>207.45500000000001</v>
      </c>
      <c r="H18" s="58">
        <v>617.91361043689324</v>
      </c>
      <c r="I18" s="237">
        <v>23.447296723300969</v>
      </c>
      <c r="J18" s="38">
        <v>16630</v>
      </c>
      <c r="K18" s="58">
        <v>539.3252393265127</v>
      </c>
      <c r="L18" s="58">
        <v>158.10230628298274</v>
      </c>
      <c r="M18" s="58">
        <v>132.413255686659</v>
      </c>
      <c r="N18" s="58">
        <v>367.3175219443288</v>
      </c>
      <c r="O18" s="237">
        <v>13.928649224293444</v>
      </c>
      <c r="P18" s="26"/>
    </row>
    <row r="19" spans="2:16" s="114" customFormat="1" ht="14.25" customHeight="1" x14ac:dyDescent="0.4">
      <c r="B19" s="37">
        <v>6</v>
      </c>
      <c r="C19" s="38">
        <v>8860</v>
      </c>
      <c r="D19" s="259">
        <v>1.5195259593679458</v>
      </c>
      <c r="E19" s="58">
        <v>865.3178735891579</v>
      </c>
      <c r="F19" s="58">
        <v>239.65791873927634</v>
      </c>
      <c r="G19" s="58">
        <v>184.4</v>
      </c>
      <c r="H19" s="58">
        <v>604.04677765237022</v>
      </c>
      <c r="I19" s="237">
        <v>21.823571094808127</v>
      </c>
      <c r="J19" s="38">
        <v>13460</v>
      </c>
      <c r="K19" s="58">
        <v>569.48775310108442</v>
      </c>
      <c r="L19" s="58">
        <v>157.7420995432044</v>
      </c>
      <c r="M19" s="58">
        <v>131.31208319288785</v>
      </c>
      <c r="N19" s="58">
        <v>397.5146861730168</v>
      </c>
      <c r="O19" s="237">
        <v>14.369427854118696</v>
      </c>
      <c r="P19" s="26"/>
    </row>
    <row r="20" spans="2:16" s="114" customFormat="1" ht="14.25" customHeight="1" x14ac:dyDescent="0.4">
      <c r="B20" s="37">
        <v>7</v>
      </c>
      <c r="C20" s="38">
        <v>9090</v>
      </c>
      <c r="D20" s="259">
        <v>1.6454345434543454</v>
      </c>
      <c r="E20" s="58">
        <v>1077.4500847084694</v>
      </c>
      <c r="F20" s="58">
        <v>200.0202398432335</v>
      </c>
      <c r="G20" s="58">
        <v>148.11000000000001</v>
      </c>
      <c r="H20" s="58">
        <v>854.16293179317927</v>
      </c>
      <c r="I20" s="237">
        <v>23.279954895489549</v>
      </c>
      <c r="J20" s="38">
        <v>14960</v>
      </c>
      <c r="K20" s="58">
        <v>654.11277863207613</v>
      </c>
      <c r="L20" s="58">
        <v>121.45701498904297</v>
      </c>
      <c r="M20" s="58">
        <v>92.44</v>
      </c>
      <c r="N20" s="58">
        <v>518.52532279819081</v>
      </c>
      <c r="O20" s="237">
        <v>14.137827492144146</v>
      </c>
      <c r="P20" s="26"/>
    </row>
    <row r="21" spans="2:16" s="114" customFormat="1" ht="14.25" customHeight="1" x14ac:dyDescent="0.4">
      <c r="B21" s="37">
        <v>8</v>
      </c>
      <c r="C21" s="38">
        <v>8640</v>
      </c>
      <c r="D21" s="259">
        <v>1.6031488770548739</v>
      </c>
      <c r="E21" s="58">
        <v>923.67658948830172</v>
      </c>
      <c r="F21" s="58">
        <v>253.31153856448154</v>
      </c>
      <c r="G21" s="58">
        <v>203.62</v>
      </c>
      <c r="H21" s="58">
        <v>647.79108358416295</v>
      </c>
      <c r="I21" s="237">
        <v>22.57320444547349</v>
      </c>
      <c r="J21" s="38">
        <v>13850</v>
      </c>
      <c r="K21" s="58">
        <v>576.28741695550843</v>
      </c>
      <c r="L21" s="58">
        <v>157.93460434424404</v>
      </c>
      <c r="M21" s="58">
        <v>137.91059101154178</v>
      </c>
      <c r="N21" s="58">
        <v>404.27242519153702</v>
      </c>
      <c r="O21" s="237">
        <v>14.07991167677643</v>
      </c>
      <c r="P21" s="26"/>
    </row>
    <row r="22" spans="2:16" s="114" customFormat="1" ht="14.25" customHeight="1" x14ac:dyDescent="0.4">
      <c r="B22" s="37">
        <v>9</v>
      </c>
      <c r="C22" s="38">
        <v>12080</v>
      </c>
      <c r="D22" s="259">
        <v>1.4235099337748345</v>
      </c>
      <c r="E22" s="58">
        <v>880.79961092714973</v>
      </c>
      <c r="F22" s="58">
        <v>196.47239403849429</v>
      </c>
      <c r="G22" s="58">
        <v>151.67000000000002</v>
      </c>
      <c r="H22" s="58">
        <v>663.30900993377486</v>
      </c>
      <c r="I22" s="237">
        <v>21.039632450331126</v>
      </c>
      <c r="J22" s="38">
        <v>17200</v>
      </c>
      <c r="K22" s="58">
        <v>618.28694812747187</v>
      </c>
      <c r="L22" s="58">
        <v>137.87490448202129</v>
      </c>
      <c r="M22" s="58">
        <v>107.76048606155121</v>
      </c>
      <c r="N22" s="58">
        <v>465.63527166162703</v>
      </c>
      <c r="O22" s="237">
        <v>14.791823075133752</v>
      </c>
      <c r="P22" s="26"/>
    </row>
    <row r="23" spans="2:16" s="114" customFormat="1" ht="14.25" customHeight="1" x14ac:dyDescent="0.4">
      <c r="B23" s="37">
        <v>10</v>
      </c>
      <c r="C23" s="38">
        <v>10050</v>
      </c>
      <c r="D23" s="259">
        <v>1.5467396714783475</v>
      </c>
      <c r="E23" s="58">
        <v>959.17662717770929</v>
      </c>
      <c r="F23" s="58">
        <v>219.55662819213518</v>
      </c>
      <c r="G23" s="58">
        <v>161.46</v>
      </c>
      <c r="H23" s="58">
        <v>717.06499153807863</v>
      </c>
      <c r="I23" s="237">
        <v>22.568656047784966</v>
      </c>
      <c r="J23" s="38">
        <v>15540</v>
      </c>
      <c r="K23" s="58">
        <v>620.63933770999154</v>
      </c>
      <c r="L23" s="58">
        <v>142.09841153936506</v>
      </c>
      <c r="M23" s="58">
        <v>110.96189519285167</v>
      </c>
      <c r="N23" s="58">
        <v>463.91319259077255</v>
      </c>
      <c r="O23" s="237">
        <v>14.636557874750595</v>
      </c>
      <c r="P23" s="26"/>
    </row>
    <row r="24" spans="2:16" s="114" customFormat="1" ht="14.25" customHeight="1" x14ac:dyDescent="0.4">
      <c r="B24" s="37">
        <v>11</v>
      </c>
      <c r="C24" s="38">
        <v>10980</v>
      </c>
      <c r="D24" s="259">
        <v>1.2828641705383985</v>
      </c>
      <c r="E24" s="58">
        <v>899.82962558075337</v>
      </c>
      <c r="F24" s="58">
        <v>220.27017217864625</v>
      </c>
      <c r="G24" s="58">
        <v>168.9</v>
      </c>
      <c r="H24" s="58">
        <v>658.97275485105217</v>
      </c>
      <c r="I24" s="237">
        <v>20.653623940967478</v>
      </c>
      <c r="J24" s="38">
        <v>14080</v>
      </c>
      <c r="K24" s="58">
        <v>701.59730080953716</v>
      </c>
      <c r="L24" s="58">
        <v>171.95085607314803</v>
      </c>
      <c r="M24" s="58">
        <v>136.76</v>
      </c>
      <c r="N24" s="58">
        <v>513.58755338385606</v>
      </c>
      <c r="O24" s="237">
        <v>16.111059955972163</v>
      </c>
      <c r="P24" s="26"/>
    </row>
    <row r="25" spans="2:16" s="114" customFormat="1" ht="14.25" customHeight="1" x14ac:dyDescent="0.4">
      <c r="B25" s="37">
        <v>12</v>
      </c>
      <c r="C25" s="38">
        <v>5730</v>
      </c>
      <c r="D25" s="259">
        <v>1.6414106145251397</v>
      </c>
      <c r="E25" s="58">
        <v>1094.1059898743015</v>
      </c>
      <c r="F25" s="58">
        <v>213.9894553282121</v>
      </c>
      <c r="G25" s="58">
        <v>175.07</v>
      </c>
      <c r="H25" s="58">
        <v>857.02734986033522</v>
      </c>
      <c r="I25" s="237">
        <v>23.100953212290506</v>
      </c>
      <c r="J25" s="38">
        <v>9400</v>
      </c>
      <c r="K25" s="58">
        <v>667.22531589023754</v>
      </c>
      <c r="L25" s="58">
        <v>130.69355859541321</v>
      </c>
      <c r="M25" s="58">
        <v>107.73327808932505</v>
      </c>
      <c r="N25" s="58">
        <v>522.44444606719753</v>
      </c>
      <c r="O25" s="237">
        <v>14.094480695596681</v>
      </c>
      <c r="P25" s="26"/>
    </row>
    <row r="26" spans="2:16" s="114" customFormat="1" ht="14.25" customHeight="1" x14ac:dyDescent="0.4">
      <c r="B26" s="37">
        <v>13</v>
      </c>
      <c r="C26" s="38">
        <v>7160</v>
      </c>
      <c r="D26" s="259">
        <v>1.4430485762144054</v>
      </c>
      <c r="E26" s="58">
        <v>1033.6429662199935</v>
      </c>
      <c r="F26" s="58">
        <v>227.30044945505387</v>
      </c>
      <c r="G26" s="58">
        <v>162.22</v>
      </c>
      <c r="H26" s="58">
        <v>784.02035455053044</v>
      </c>
      <c r="I26" s="237">
        <v>22.303083472920157</v>
      </c>
      <c r="J26" s="38">
        <v>10340</v>
      </c>
      <c r="K26" s="58">
        <v>716.4322509189418</v>
      </c>
      <c r="L26" s="58">
        <v>157.73681554736689</v>
      </c>
      <c r="M26" s="58">
        <v>117.29135006732483</v>
      </c>
      <c r="N26" s="58">
        <v>543.14519105210411</v>
      </c>
      <c r="O26" s="237">
        <v>15.537022944476687</v>
      </c>
      <c r="P26" s="26"/>
    </row>
    <row r="27" spans="2:16" s="114" customFormat="1" ht="14.25" customHeight="1" x14ac:dyDescent="0.4">
      <c r="B27" s="37">
        <v>14</v>
      </c>
      <c r="C27" s="38">
        <v>3510</v>
      </c>
      <c r="D27" s="259">
        <v>1.5905466970387243</v>
      </c>
      <c r="E27" s="58">
        <v>876.9022067198166</v>
      </c>
      <c r="F27" s="58">
        <v>216.08620728644624</v>
      </c>
      <c r="G27" s="58">
        <v>181.73000000000002</v>
      </c>
      <c r="H27" s="58">
        <v>638.75068621867888</v>
      </c>
      <c r="I27" s="237">
        <v>22.093863895216398</v>
      </c>
      <c r="J27" s="38">
        <v>5590</v>
      </c>
      <c r="K27" s="58">
        <v>551.73662907268408</v>
      </c>
      <c r="L27" s="58">
        <v>136.02456115871044</v>
      </c>
      <c r="M27" s="58">
        <v>116.74506139965743</v>
      </c>
      <c r="N27" s="58">
        <v>401.84073152736204</v>
      </c>
      <c r="O27" s="237">
        <v>13.889387558181168</v>
      </c>
      <c r="P27" s="26"/>
    </row>
    <row r="28" spans="2:16" s="114" customFormat="1" ht="14.25" customHeight="1" x14ac:dyDescent="0.4">
      <c r="B28" s="37">
        <v>15</v>
      </c>
      <c r="C28" s="38">
        <v>8560</v>
      </c>
      <c r="D28" s="259">
        <v>1.4302067515477164</v>
      </c>
      <c r="E28" s="58">
        <v>891.84958766501336</v>
      </c>
      <c r="F28" s="58">
        <v>238.68352996612523</v>
      </c>
      <c r="G28" s="58">
        <v>179.93</v>
      </c>
      <c r="H28" s="58">
        <v>631.8667655647705</v>
      </c>
      <c r="I28" s="237">
        <v>21.292360705525056</v>
      </c>
      <c r="J28" s="38">
        <v>12240</v>
      </c>
      <c r="K28" s="58">
        <v>623.22903789613952</v>
      </c>
      <c r="L28" s="58">
        <v>167.05190116210667</v>
      </c>
      <c r="M28" s="58">
        <v>130.1</v>
      </c>
      <c r="N28" s="58">
        <v>441.24810839896656</v>
      </c>
      <c r="O28" s="237">
        <v>14.924453667102256</v>
      </c>
      <c r="P28" s="26"/>
    </row>
    <row r="29" spans="2:16" s="114" customFormat="1" ht="14.25" customHeight="1" x14ac:dyDescent="0.4">
      <c r="B29" s="37">
        <v>16</v>
      </c>
      <c r="C29" s="38">
        <v>5560</v>
      </c>
      <c r="D29" s="259">
        <v>1.5970122390208783</v>
      </c>
      <c r="E29" s="58">
        <v>895.92894708423637</v>
      </c>
      <c r="F29" s="58">
        <v>250.93644348992049</v>
      </c>
      <c r="G29" s="58">
        <v>202.4</v>
      </c>
      <c r="H29" s="58">
        <v>622.31804895608354</v>
      </c>
      <c r="I29" s="237">
        <v>22.781717062634989</v>
      </c>
      <c r="J29" s="38">
        <v>8870</v>
      </c>
      <c r="K29" s="58">
        <v>561.03269469176712</v>
      </c>
      <c r="L29" s="58">
        <v>157.32634535236079</v>
      </c>
      <c r="M29" s="58">
        <v>135.02000000000001</v>
      </c>
      <c r="N29" s="58">
        <v>389.5182100602637</v>
      </c>
      <c r="O29" s="237">
        <v>14.255303572636087</v>
      </c>
      <c r="P29" s="26"/>
    </row>
    <row r="30" spans="2:16" s="114" customFormat="1" ht="14.25" customHeight="1" x14ac:dyDescent="0.4">
      <c r="B30" s="37">
        <v>17</v>
      </c>
      <c r="C30" s="38">
        <v>11190</v>
      </c>
      <c r="D30" s="259">
        <v>1.5216264521894549</v>
      </c>
      <c r="E30" s="58">
        <v>1045.938722073282</v>
      </c>
      <c r="F30" s="58">
        <v>235.3422627542428</v>
      </c>
      <c r="G30" s="58">
        <v>181.91500000000002</v>
      </c>
      <c r="H30" s="58">
        <v>788.46859338695265</v>
      </c>
      <c r="I30" s="237">
        <v>22.146604110813225</v>
      </c>
      <c r="J30" s="38">
        <v>17030</v>
      </c>
      <c r="K30" s="58">
        <v>687.61047042931784</v>
      </c>
      <c r="L30" s="58">
        <v>154.72408148683067</v>
      </c>
      <c r="M30" s="58">
        <v>123.11405367778801</v>
      </c>
      <c r="N30" s="58">
        <v>518.31740778592882</v>
      </c>
      <c r="O30" s="237">
        <v>14.581295636342281</v>
      </c>
      <c r="P30" s="26"/>
    </row>
    <row r="31" spans="2:16" s="114" customFormat="1" ht="14.25" customHeight="1" x14ac:dyDescent="0.4">
      <c r="B31" s="37">
        <v>18</v>
      </c>
      <c r="C31" s="38">
        <v>9290</v>
      </c>
      <c r="D31" s="259">
        <v>1.4892403701312675</v>
      </c>
      <c r="E31" s="58">
        <v>734.2657800731655</v>
      </c>
      <c r="F31" s="58">
        <v>294.73243920916616</v>
      </c>
      <c r="G31" s="58">
        <v>236.78</v>
      </c>
      <c r="H31" s="58">
        <v>419.79928771250269</v>
      </c>
      <c r="I31" s="237">
        <v>19.755928556057672</v>
      </c>
      <c r="J31" s="38">
        <v>13840</v>
      </c>
      <c r="K31" s="58">
        <v>492.03108807166973</v>
      </c>
      <c r="L31" s="58">
        <v>197.57108275233804</v>
      </c>
      <c r="M31" s="58">
        <v>171.11</v>
      </c>
      <c r="N31" s="58">
        <v>281.23384534643549</v>
      </c>
      <c r="O31" s="237">
        <v>13.240848782602413</v>
      </c>
      <c r="P31" s="26"/>
    </row>
    <row r="32" spans="2:16" s="114" customFormat="1" ht="14.25" customHeight="1" x14ac:dyDescent="0.4">
      <c r="B32" s="37">
        <v>19</v>
      </c>
      <c r="C32" s="38">
        <v>10180</v>
      </c>
      <c r="D32" s="259">
        <v>1.5751768867924529</v>
      </c>
      <c r="E32" s="58">
        <v>976.0955434355302</v>
      </c>
      <c r="F32" s="58">
        <v>232.85721502908794</v>
      </c>
      <c r="G32" s="58">
        <v>187.35</v>
      </c>
      <c r="H32" s="58">
        <v>721.16912146226423</v>
      </c>
      <c r="I32" s="237">
        <v>22.069205974842767</v>
      </c>
      <c r="J32" s="38">
        <v>16030</v>
      </c>
      <c r="K32" s="58">
        <v>619.59203256597402</v>
      </c>
      <c r="L32" s="58">
        <v>147.94840999591796</v>
      </c>
      <c r="M32" s="58">
        <v>121.71879547993061</v>
      </c>
      <c r="N32" s="58">
        <v>457.62922785540076</v>
      </c>
      <c r="O32" s="237">
        <v>14.014394098197018</v>
      </c>
      <c r="P32" s="26"/>
    </row>
    <row r="33" spans="2:16" s="114" customFormat="1" ht="14.25" customHeight="1" x14ac:dyDescent="0.4">
      <c r="B33" s="37">
        <v>20</v>
      </c>
      <c r="C33" s="38">
        <v>5990</v>
      </c>
      <c r="D33" s="259">
        <v>1.6170923051243531</v>
      </c>
      <c r="E33" s="58">
        <v>804.89160407277654</v>
      </c>
      <c r="F33" s="58">
        <v>284.17717242530438</v>
      </c>
      <c r="G33" s="58">
        <v>238.58</v>
      </c>
      <c r="H33" s="58">
        <v>499.28172926055748</v>
      </c>
      <c r="I33" s="237">
        <v>21.495451510599231</v>
      </c>
      <c r="J33" s="38">
        <v>9690</v>
      </c>
      <c r="K33" s="58">
        <v>497.00855800990917</v>
      </c>
      <c r="L33" s="58">
        <v>175.50771356011623</v>
      </c>
      <c r="M33" s="58">
        <v>153.29000491257213</v>
      </c>
      <c r="N33" s="58">
        <v>308.24642977634858</v>
      </c>
      <c r="O33" s="237">
        <v>13.293991009496283</v>
      </c>
      <c r="P33" s="26"/>
    </row>
    <row r="34" spans="2:16" s="114" customFormat="1" ht="14.25" customHeight="1" x14ac:dyDescent="0.4">
      <c r="B34" s="37">
        <v>21</v>
      </c>
      <c r="C34" s="38">
        <v>5310</v>
      </c>
      <c r="D34" s="259">
        <v>1.668799397817087</v>
      </c>
      <c r="E34" s="58">
        <v>847.49951825366929</v>
      </c>
      <c r="F34" s="58">
        <v>322.95099171904434</v>
      </c>
      <c r="G34" s="58">
        <v>261.69000000000005</v>
      </c>
      <c r="H34" s="58">
        <v>502.25833082423787</v>
      </c>
      <c r="I34" s="237">
        <v>22.301844185171245</v>
      </c>
      <c r="J34" s="38">
        <v>8870</v>
      </c>
      <c r="K34" s="58">
        <v>508.61205006765869</v>
      </c>
      <c r="L34" s="58">
        <v>193.77917314059906</v>
      </c>
      <c r="M34" s="58">
        <v>164.98994285397239</v>
      </c>
      <c r="N34" s="58">
        <v>301.43701759273324</v>
      </c>
      <c r="O34" s="237">
        <v>13.402839603067207</v>
      </c>
      <c r="P34" s="26"/>
    </row>
    <row r="35" spans="2:16" s="114" customFormat="1" ht="14.25" customHeight="1" x14ac:dyDescent="0.4">
      <c r="B35" s="37">
        <v>22</v>
      </c>
      <c r="C35" s="38">
        <v>10130</v>
      </c>
      <c r="D35" s="259">
        <v>1.6105024183200078</v>
      </c>
      <c r="E35" s="58">
        <v>756.01070279340604</v>
      </c>
      <c r="F35" s="58">
        <v>276.43858750073917</v>
      </c>
      <c r="G35" s="58">
        <v>229.16</v>
      </c>
      <c r="H35" s="58">
        <v>459.11225644062773</v>
      </c>
      <c r="I35" s="237">
        <v>20.46243213897937</v>
      </c>
      <c r="J35" s="38">
        <v>16320</v>
      </c>
      <c r="K35" s="58">
        <v>468.93908985045715</v>
      </c>
      <c r="L35" s="58">
        <v>171.51588752425559</v>
      </c>
      <c r="M35" s="58">
        <v>148.16648946350574</v>
      </c>
      <c r="N35" s="58">
        <v>284.70647884358289</v>
      </c>
      <c r="O35" s="237">
        <v>12.718345341995587</v>
      </c>
      <c r="P35" s="26"/>
    </row>
    <row r="36" spans="2:16" s="114" customFormat="1" ht="14.25" customHeight="1" x14ac:dyDescent="0.4">
      <c r="B36" s="37">
        <v>23</v>
      </c>
      <c r="C36" s="38">
        <v>6390</v>
      </c>
      <c r="D36" s="259">
        <v>1.6167683403722821</v>
      </c>
      <c r="E36" s="58">
        <v>856.21720319099484</v>
      </c>
      <c r="F36" s="58">
        <v>320.73336619271083</v>
      </c>
      <c r="G36" s="58">
        <v>261.14999999999998</v>
      </c>
      <c r="H36" s="58">
        <v>513.46763804160798</v>
      </c>
      <c r="I36" s="237">
        <v>22.037459721570471</v>
      </c>
      <c r="J36" s="38">
        <v>10340</v>
      </c>
      <c r="K36" s="58">
        <v>529.27305824303585</v>
      </c>
      <c r="L36" s="58">
        <v>198.08415365651805</v>
      </c>
      <c r="M36" s="58">
        <v>170.745</v>
      </c>
      <c r="N36" s="58">
        <v>317.55435734968256</v>
      </c>
      <c r="O36" s="237">
        <v>13.647697484520124</v>
      </c>
      <c r="P36" s="26"/>
    </row>
    <row r="37" spans="2:16" s="114" customFormat="1" ht="14.25" customHeight="1" x14ac:dyDescent="0.4">
      <c r="B37" s="37">
        <v>24</v>
      </c>
      <c r="C37" s="38">
        <v>8450</v>
      </c>
      <c r="D37" s="259">
        <v>1.3563993375916725</v>
      </c>
      <c r="E37" s="58">
        <v>646.55387272296821</v>
      </c>
      <c r="F37" s="58">
        <v>255.76020226993072</v>
      </c>
      <c r="G37" s="58">
        <v>211.095</v>
      </c>
      <c r="H37" s="58">
        <v>372.63392358646792</v>
      </c>
      <c r="I37" s="237">
        <v>18.174846226638277</v>
      </c>
      <c r="J37" s="38">
        <v>11470</v>
      </c>
      <c r="K37" s="58">
        <v>475.81862736547856</v>
      </c>
      <c r="L37" s="58">
        <v>188.2877555743986</v>
      </c>
      <c r="M37" s="58">
        <v>165.08</v>
      </c>
      <c r="N37" s="58">
        <v>274.16582797786492</v>
      </c>
      <c r="O37" s="237">
        <v>13.376176000697654</v>
      </c>
      <c r="P37" s="26"/>
    </row>
    <row r="38" spans="2:16" s="114" customFormat="1" ht="14.25" customHeight="1" x14ac:dyDescent="0.4">
      <c r="B38" s="37">
        <v>25</v>
      </c>
      <c r="C38" s="38">
        <v>9780</v>
      </c>
      <c r="D38" s="259">
        <v>1.6569910057236303</v>
      </c>
      <c r="E38" s="58">
        <v>800.18954824202376</v>
      </c>
      <c r="F38" s="58">
        <v>340.13456971586265</v>
      </c>
      <c r="G38" s="58">
        <v>270.38</v>
      </c>
      <c r="H38" s="58">
        <v>438.47804578904334</v>
      </c>
      <c r="I38" s="237">
        <v>21.582366107931318</v>
      </c>
      <c r="J38" s="38">
        <v>16210</v>
      </c>
      <c r="K38" s="58">
        <v>482.12779484332549</v>
      </c>
      <c r="L38" s="58">
        <v>204.88834605611947</v>
      </c>
      <c r="M38" s="58">
        <v>177.88</v>
      </c>
      <c r="N38" s="58">
        <v>264.23853535431596</v>
      </c>
      <c r="O38" s="237">
        <v>13.004192314335061</v>
      </c>
      <c r="P38" s="26"/>
    </row>
    <row r="39" spans="2:16" s="114" customFormat="1" ht="14.25" customHeight="1" x14ac:dyDescent="0.4">
      <c r="B39" s="37">
        <v>26</v>
      </c>
      <c r="C39" s="38">
        <v>11260</v>
      </c>
      <c r="D39" s="259">
        <v>1.4647837285726975</v>
      </c>
      <c r="E39" s="58">
        <v>765.2441602273758</v>
      </c>
      <c r="F39" s="58">
        <v>358.09519495301635</v>
      </c>
      <c r="G39" s="58">
        <v>276.62</v>
      </c>
      <c r="H39" s="58">
        <v>387.244161115552</v>
      </c>
      <c r="I39" s="237">
        <v>19.906063593569588</v>
      </c>
      <c r="J39" s="38">
        <v>16490</v>
      </c>
      <c r="K39" s="58">
        <v>521.99238721804602</v>
      </c>
      <c r="L39" s="58">
        <v>244.21842120044556</v>
      </c>
      <c r="M39" s="58">
        <v>206.42500000000001</v>
      </c>
      <c r="N39" s="58">
        <v>264.18983836704734</v>
      </c>
      <c r="O39" s="237">
        <v>13.584987654620422</v>
      </c>
      <c r="P39" s="26"/>
    </row>
    <row r="40" spans="2:16" s="114" customFormat="1" ht="14.25" customHeight="1" x14ac:dyDescent="0.4">
      <c r="B40" s="37">
        <v>27</v>
      </c>
      <c r="C40" s="38">
        <v>11530</v>
      </c>
      <c r="D40" s="259">
        <v>1.7276510881817393</v>
      </c>
      <c r="E40" s="58">
        <v>945.96586317523406</v>
      </c>
      <c r="F40" s="58">
        <v>350.39315007803634</v>
      </c>
      <c r="G40" s="58">
        <v>272.59000000000003</v>
      </c>
      <c r="H40" s="58">
        <v>572.5265429636695</v>
      </c>
      <c r="I40" s="237">
        <v>23.049525708835514</v>
      </c>
      <c r="J40" s="38">
        <v>19930</v>
      </c>
      <c r="K40" s="58">
        <v>547.57866850690561</v>
      </c>
      <c r="L40" s="58">
        <v>202.79367324714877</v>
      </c>
      <c r="M40" s="58">
        <v>171.52667583682918</v>
      </c>
      <c r="N40" s="58">
        <v>331.44458030004165</v>
      </c>
      <c r="O40" s="237">
        <v>13.342357008782937</v>
      </c>
      <c r="P40" s="26"/>
    </row>
    <row r="41" spans="2:16" s="114" customFormat="1" ht="14.25" customHeight="1" x14ac:dyDescent="0.4">
      <c r="B41" s="37">
        <v>28</v>
      </c>
      <c r="C41" s="38">
        <v>8180</v>
      </c>
      <c r="D41" s="259">
        <v>1.6174348942413499</v>
      </c>
      <c r="E41" s="58">
        <v>871.26216041081022</v>
      </c>
      <c r="F41" s="58">
        <v>337.48347840444842</v>
      </c>
      <c r="G41" s="58">
        <v>275.06</v>
      </c>
      <c r="H41" s="58">
        <v>511.53756204915027</v>
      </c>
      <c r="I41" s="237">
        <v>22.160748257733221</v>
      </c>
      <c r="J41" s="38">
        <v>13230</v>
      </c>
      <c r="K41" s="58">
        <v>538.2542565575668</v>
      </c>
      <c r="L41" s="58">
        <v>208.51057651888715</v>
      </c>
      <c r="M41" s="58">
        <v>173.36</v>
      </c>
      <c r="N41" s="58">
        <v>315.9755808176032</v>
      </c>
      <c r="O41" s="237">
        <v>13.715492403053897</v>
      </c>
      <c r="P41" s="26"/>
    </row>
    <row r="42" spans="2:16" s="114" customFormat="1" ht="14.25" customHeight="1" x14ac:dyDescent="0.4">
      <c r="B42" s="37">
        <v>29</v>
      </c>
      <c r="C42" s="38">
        <v>10110</v>
      </c>
      <c r="D42" s="259">
        <v>1.7428005937654627</v>
      </c>
      <c r="E42" s="58">
        <v>873.62635922810102</v>
      </c>
      <c r="F42" s="58">
        <v>319.56148539930803</v>
      </c>
      <c r="G42" s="58">
        <v>257.3</v>
      </c>
      <c r="H42" s="58">
        <v>530.95895893122224</v>
      </c>
      <c r="I42" s="237">
        <v>23.112602671944583</v>
      </c>
      <c r="J42" s="38">
        <v>17610</v>
      </c>
      <c r="K42" s="58">
        <v>501.21581227641622</v>
      </c>
      <c r="L42" s="58">
        <v>183.50044804896865</v>
      </c>
      <c r="M42" s="58">
        <v>154.44119576463339</v>
      </c>
      <c r="N42" s="58">
        <v>304.46137573769454</v>
      </c>
      <c r="O42" s="237">
        <v>13.257825870194765</v>
      </c>
      <c r="P42" s="26"/>
    </row>
    <row r="43" spans="2:16" s="114" customFormat="1" ht="14.25" customHeight="1" x14ac:dyDescent="0.4">
      <c r="B43" s="37">
        <v>30</v>
      </c>
      <c r="C43" s="38">
        <v>6320</v>
      </c>
      <c r="D43" s="259">
        <v>1.4252928141817032</v>
      </c>
      <c r="E43" s="58">
        <v>719.42203387147492</v>
      </c>
      <c r="F43" s="58">
        <v>288.27749130579281</v>
      </c>
      <c r="G43" s="58">
        <v>226.60500000000002</v>
      </c>
      <c r="H43" s="58">
        <v>412.12164134219688</v>
      </c>
      <c r="I43" s="237">
        <v>19.026710984488762</v>
      </c>
      <c r="J43" s="38">
        <v>9010</v>
      </c>
      <c r="K43" s="58">
        <v>504.28786340921442</v>
      </c>
      <c r="L43" s="58">
        <v>202.1482013695983</v>
      </c>
      <c r="M43" s="58">
        <v>175.68</v>
      </c>
      <c r="N43" s="58">
        <v>288.80417679811745</v>
      </c>
      <c r="O43" s="237">
        <v>13.340044630760687</v>
      </c>
      <c r="P43" s="26"/>
    </row>
    <row r="44" spans="2:16" s="114" customFormat="1" ht="14.25" customHeight="1" x14ac:dyDescent="0.4">
      <c r="B44" s="37">
        <v>31</v>
      </c>
      <c r="C44" s="38">
        <v>5990</v>
      </c>
      <c r="D44" s="259">
        <v>1.7118275977280322</v>
      </c>
      <c r="E44" s="58">
        <v>849.65790845305253</v>
      </c>
      <c r="F44" s="58">
        <v>316.10195455730042</v>
      </c>
      <c r="G44" s="58">
        <v>259.18</v>
      </c>
      <c r="H44" s="58">
        <v>511.06586535248914</v>
      </c>
      <c r="I44" s="237">
        <v>22.504355162044771</v>
      </c>
      <c r="J44" s="38">
        <v>10250</v>
      </c>
      <c r="K44" s="58">
        <v>496.92094857031361</v>
      </c>
      <c r="L44" s="58">
        <v>184.83368802224632</v>
      </c>
      <c r="M44" s="58">
        <v>160.5</v>
      </c>
      <c r="N44" s="58">
        <v>298.92101492257291</v>
      </c>
      <c r="O44" s="237">
        <v>13.174579886796135</v>
      </c>
      <c r="P44" s="26"/>
    </row>
    <row r="45" spans="2:16" s="114" customFormat="1" ht="14.25" customHeight="1" x14ac:dyDescent="0.4">
      <c r="B45" s="37">
        <v>32</v>
      </c>
      <c r="C45" s="38">
        <v>7190</v>
      </c>
      <c r="D45" s="259">
        <v>1.603448275862069</v>
      </c>
      <c r="E45" s="58">
        <v>803.12240684093229</v>
      </c>
      <c r="F45" s="58">
        <v>303.89441741101291</v>
      </c>
      <c r="G45" s="58">
        <v>247.78500000000003</v>
      </c>
      <c r="H45" s="58">
        <v>477.90875278086764</v>
      </c>
      <c r="I45" s="237">
        <v>21.319236651835375</v>
      </c>
      <c r="J45" s="38">
        <v>11530</v>
      </c>
      <c r="K45" s="58">
        <v>500.64645248005394</v>
      </c>
      <c r="L45" s="58">
        <v>189.45611546982508</v>
      </c>
      <c r="M45" s="58">
        <v>162.3083032214663</v>
      </c>
      <c r="N45" s="58">
        <v>297.89795036311347</v>
      </c>
      <c r="O45" s="237">
        <v>13.29238695802983</v>
      </c>
      <c r="P45" s="26"/>
    </row>
    <row r="46" spans="2:16" s="114" customFormat="1" ht="14.25" customHeight="1" x14ac:dyDescent="0.4">
      <c r="B46" s="37">
        <v>33</v>
      </c>
      <c r="C46" s="38">
        <v>5020</v>
      </c>
      <c r="D46" s="259">
        <v>1.4281162883313421</v>
      </c>
      <c r="E46" s="58">
        <v>716.66871764237203</v>
      </c>
      <c r="F46" s="58">
        <v>267.57752090402272</v>
      </c>
      <c r="G46" s="58">
        <v>222.22000000000003</v>
      </c>
      <c r="H46" s="58">
        <v>429.89137196336122</v>
      </c>
      <c r="I46" s="237">
        <v>19.205890083632017</v>
      </c>
      <c r="J46" s="38">
        <v>7170</v>
      </c>
      <c r="K46" s="58">
        <v>501.96712911321691</v>
      </c>
      <c r="L46" s="58">
        <v>187.37777807502206</v>
      </c>
      <c r="M46" s="58">
        <v>162.19</v>
      </c>
      <c r="N46" s="58">
        <v>301.1517178794615</v>
      </c>
      <c r="O46" s="237">
        <v>13.441880451756832</v>
      </c>
      <c r="P46" s="26"/>
    </row>
    <row r="47" spans="2:16" s="114" customFormat="1" ht="14.25" customHeight="1" x14ac:dyDescent="0.4">
      <c r="B47" s="37">
        <v>34</v>
      </c>
      <c r="C47" s="38">
        <v>8430</v>
      </c>
      <c r="D47" s="259">
        <v>1.570309718761125</v>
      </c>
      <c r="E47" s="58">
        <v>823.09746410347373</v>
      </c>
      <c r="F47" s="58">
        <v>303.90496025513164</v>
      </c>
      <c r="G47" s="58">
        <v>245.05</v>
      </c>
      <c r="H47" s="58">
        <v>497.64700605197578</v>
      </c>
      <c r="I47" s="237">
        <v>21.566951465527474</v>
      </c>
      <c r="J47" s="38">
        <v>13230</v>
      </c>
      <c r="K47" s="58">
        <v>524.0146633416407</v>
      </c>
      <c r="L47" s="58">
        <v>193.51638144683625</v>
      </c>
      <c r="M47" s="58">
        <v>165.41329639751552</v>
      </c>
      <c r="N47" s="58">
        <v>316.77904535708905</v>
      </c>
      <c r="O47" s="237">
        <v>13.733451416912263</v>
      </c>
      <c r="P47" s="26"/>
    </row>
    <row r="48" spans="2:16" s="114" customFormat="1" ht="14.25" customHeight="1" x14ac:dyDescent="0.4">
      <c r="B48" s="37">
        <v>35</v>
      </c>
      <c r="C48" s="38">
        <v>5770</v>
      </c>
      <c r="D48" s="259">
        <v>1.4856102635228849</v>
      </c>
      <c r="E48" s="58">
        <v>766.11421809986075</v>
      </c>
      <c r="F48" s="58">
        <v>277.88221393203895</v>
      </c>
      <c r="G48" s="58">
        <v>229.125</v>
      </c>
      <c r="H48" s="58">
        <v>468.02232316227457</v>
      </c>
      <c r="I48" s="237">
        <v>20.211471914008321</v>
      </c>
      <c r="J48" s="38">
        <v>8570</v>
      </c>
      <c r="K48" s="58">
        <v>514.80916793091421</v>
      </c>
      <c r="L48" s="58">
        <v>186.74540267193419</v>
      </c>
      <c r="M48" s="58">
        <v>161.72999999999999</v>
      </c>
      <c r="N48" s="58">
        <v>314.46673505273276</v>
      </c>
      <c r="O48" s="237">
        <v>13.598235733457814</v>
      </c>
      <c r="P48" s="26"/>
    </row>
    <row r="49" spans="2:16" s="114" customFormat="1" ht="14.25" customHeight="1" x14ac:dyDescent="0.4">
      <c r="B49" s="37">
        <v>36</v>
      </c>
      <c r="C49" s="38">
        <v>10010</v>
      </c>
      <c r="D49" s="259">
        <v>1.6832850434608853</v>
      </c>
      <c r="E49" s="58">
        <v>918.75793385952443</v>
      </c>
      <c r="F49" s="58">
        <v>378.26116893695684</v>
      </c>
      <c r="G49" s="58">
        <v>301.93</v>
      </c>
      <c r="H49" s="58">
        <v>517.10699070836245</v>
      </c>
      <c r="I49" s="237">
        <v>23.410168848036768</v>
      </c>
      <c r="J49" s="38">
        <v>16850</v>
      </c>
      <c r="K49" s="58">
        <v>546.24096153846006</v>
      </c>
      <c r="L49" s="58">
        <v>224.93385114280221</v>
      </c>
      <c r="M49" s="58">
        <v>189.36916696619352</v>
      </c>
      <c r="N49" s="58">
        <v>307.40041408635494</v>
      </c>
      <c r="O49" s="237">
        <v>13.918812161680913</v>
      </c>
      <c r="P49" s="26"/>
    </row>
    <row r="50" spans="2:16" s="114" customFormat="1" ht="14.25" customHeight="1" x14ac:dyDescent="0.4">
      <c r="B50" s="37">
        <v>37</v>
      </c>
      <c r="C50" s="38">
        <v>10760</v>
      </c>
      <c r="D50" s="259">
        <v>1.7272896327289633</v>
      </c>
      <c r="E50" s="58">
        <v>899.21491399349156</v>
      </c>
      <c r="F50" s="58">
        <v>362.54768480669316</v>
      </c>
      <c r="G50" s="58">
        <v>284.45</v>
      </c>
      <c r="H50" s="58">
        <v>513.34268340306835</v>
      </c>
      <c r="I50" s="237">
        <v>23.351702463970245</v>
      </c>
      <c r="J50" s="38">
        <v>18580</v>
      </c>
      <c r="K50" s="58">
        <v>520.60405878236361</v>
      </c>
      <c r="L50" s="58">
        <v>209.86579246512699</v>
      </c>
      <c r="M50" s="58">
        <v>177.84469083461858</v>
      </c>
      <c r="N50" s="58">
        <v>297.23148746403854</v>
      </c>
      <c r="O50" s="237">
        <v>13.522377590568983</v>
      </c>
      <c r="P50" s="26"/>
    </row>
    <row r="51" spans="2:16" s="114" customFormat="1" ht="14.25" customHeight="1" x14ac:dyDescent="0.4">
      <c r="B51" s="37">
        <v>38</v>
      </c>
      <c r="C51" s="38">
        <v>7840</v>
      </c>
      <c r="D51" s="259">
        <v>1.6605024869276879</v>
      </c>
      <c r="E51" s="58">
        <v>900.92325341155708</v>
      </c>
      <c r="F51" s="58">
        <v>367.98736259405575</v>
      </c>
      <c r="G51" s="58">
        <v>297.43</v>
      </c>
      <c r="H51" s="58">
        <v>510.48080729498787</v>
      </c>
      <c r="I51" s="237">
        <v>22.465722484376993</v>
      </c>
      <c r="J51" s="38">
        <v>13020</v>
      </c>
      <c r="K51" s="58">
        <v>543.39629493087955</v>
      </c>
      <c r="L51" s="58">
        <v>222.01656370749149</v>
      </c>
      <c r="M51" s="58">
        <v>188.03047294323761</v>
      </c>
      <c r="N51" s="58">
        <v>307.81302295264226</v>
      </c>
      <c r="O51" s="237">
        <v>13.5737844546851</v>
      </c>
      <c r="P51" s="26"/>
    </row>
    <row r="52" spans="2:16" s="114" customFormat="1" ht="14.25" customHeight="1" x14ac:dyDescent="0.4">
      <c r="B52" s="37">
        <v>39</v>
      </c>
      <c r="C52" s="38">
        <v>9450</v>
      </c>
      <c r="D52" s="259">
        <v>1.4984660954194435</v>
      </c>
      <c r="E52" s="58">
        <v>804.3475859515496</v>
      </c>
      <c r="F52" s="58">
        <v>349.72046651327366</v>
      </c>
      <c r="G52" s="58">
        <v>275.45999999999998</v>
      </c>
      <c r="H52" s="58">
        <v>433.61875489262667</v>
      </c>
      <c r="I52" s="237">
        <v>21.009871998307418</v>
      </c>
      <c r="J52" s="38">
        <v>14170</v>
      </c>
      <c r="K52" s="58">
        <v>536.74020120014188</v>
      </c>
      <c r="L52" s="58">
        <v>233.20531197343959</v>
      </c>
      <c r="M52" s="58">
        <v>198.73050442322341</v>
      </c>
      <c r="N52" s="58">
        <v>289.50212695525551</v>
      </c>
      <c r="O52" s="237">
        <v>14.031956886692553</v>
      </c>
      <c r="P52" s="26"/>
    </row>
    <row r="53" spans="2:16" s="114" customFormat="1" ht="14.25" customHeight="1" x14ac:dyDescent="0.4">
      <c r="B53" s="37">
        <v>40</v>
      </c>
      <c r="C53" s="38">
        <v>5490</v>
      </c>
      <c r="D53" s="259">
        <v>1.5942055393586005</v>
      </c>
      <c r="E53" s="58">
        <v>846.76452259475582</v>
      </c>
      <c r="F53" s="58">
        <v>282.75225401111459</v>
      </c>
      <c r="G53" s="58">
        <v>224.76999999999998</v>
      </c>
      <c r="H53" s="58">
        <v>542.65395590379012</v>
      </c>
      <c r="I53" s="237">
        <v>21.399990889212827</v>
      </c>
      <c r="J53" s="38">
        <v>8750</v>
      </c>
      <c r="K53" s="58">
        <v>531.2265767516343</v>
      </c>
      <c r="L53" s="58">
        <v>177.40852174355661</v>
      </c>
      <c r="M53" s="58">
        <v>151.57500000000002</v>
      </c>
      <c r="N53" s="58">
        <v>340.42027385956743</v>
      </c>
      <c r="O53" s="237">
        <v>13.423924551377301</v>
      </c>
      <c r="P53" s="26"/>
    </row>
    <row r="54" spans="2:16" s="114" customFormat="1" ht="14.25" customHeight="1" x14ac:dyDescent="0.4">
      <c r="B54" s="37" t="s">
        <v>238</v>
      </c>
      <c r="C54" s="38">
        <v>11030</v>
      </c>
      <c r="D54" s="259">
        <v>1.6196608325020405</v>
      </c>
      <c r="E54" s="58">
        <v>911.1825872857554</v>
      </c>
      <c r="F54" s="58">
        <v>296.18176838940929</v>
      </c>
      <c r="G54" s="58">
        <v>233.96</v>
      </c>
      <c r="H54" s="58">
        <v>590.21863154076357</v>
      </c>
      <c r="I54" s="237">
        <v>24.825433934887094</v>
      </c>
      <c r="J54" s="38">
        <v>17860</v>
      </c>
      <c r="K54" s="58">
        <v>568.98968477043888</v>
      </c>
      <c r="L54" s="58">
        <v>184.906754362089</v>
      </c>
      <c r="M54" s="58">
        <v>156.82745745850568</v>
      </c>
      <c r="N54" s="58">
        <v>368.48832695313132</v>
      </c>
      <c r="O54" s="237">
        <v>15.62297682530795</v>
      </c>
      <c r="P54" s="26"/>
    </row>
    <row r="55" spans="2:16" s="114" customFormat="1" ht="14.25" customHeight="1" x14ac:dyDescent="0.4">
      <c r="B55" s="139" t="s">
        <v>312</v>
      </c>
      <c r="C55" s="41">
        <v>352430</v>
      </c>
      <c r="D55" s="260">
        <v>1.5650689790197092</v>
      </c>
      <c r="E55" s="138">
        <v>891.84936406507495</v>
      </c>
      <c r="F55" s="138">
        <v>277.85411068107157</v>
      </c>
      <c r="G55" s="138">
        <v>218.57</v>
      </c>
      <c r="H55" s="138">
        <v>592.1292653493216</v>
      </c>
      <c r="I55" s="98">
        <v>21.886228966932066</v>
      </c>
      <c r="J55" s="41">
        <v>551570</v>
      </c>
      <c r="K55" s="138">
        <v>570.00418660515413</v>
      </c>
      <c r="L55" s="138">
        <v>177.61680574642278</v>
      </c>
      <c r="M55" s="138">
        <v>149.13247920540456</v>
      </c>
      <c r="N55" s="138">
        <v>378.39721377974064</v>
      </c>
      <c r="O55" s="98">
        <v>14.003088933247033</v>
      </c>
      <c r="P55" s="26"/>
    </row>
    <row r="56" spans="2:16" s="114" customFormat="1" ht="6" customHeight="1" x14ac:dyDescent="0.4">
      <c r="B56" s="35" t="s">
        <v>252</v>
      </c>
      <c r="C56" s="36"/>
      <c r="D56" s="36"/>
      <c r="E56" s="36"/>
      <c r="F56" s="36"/>
      <c r="G56" s="36"/>
      <c r="H56" s="36"/>
      <c r="I56" s="94"/>
      <c r="J56" s="38"/>
      <c r="K56" s="58"/>
      <c r="L56" s="40"/>
      <c r="M56" s="40"/>
      <c r="N56" s="58"/>
      <c r="O56" s="248"/>
      <c r="P56" s="26"/>
    </row>
    <row r="57" spans="2:16" s="114" customFormat="1" ht="14.25" customHeight="1" x14ac:dyDescent="0.4">
      <c r="B57" s="1" t="s">
        <v>387</v>
      </c>
      <c r="C57" s="108"/>
      <c r="D57" s="108"/>
      <c r="E57" s="108"/>
      <c r="F57" s="108"/>
      <c r="G57" s="108"/>
      <c r="H57" s="108"/>
      <c r="I57" s="236"/>
      <c r="J57" s="108"/>
      <c r="K57" s="136"/>
      <c r="L57" s="136"/>
      <c r="M57" s="108"/>
      <c r="N57" s="108"/>
      <c r="O57" s="137"/>
      <c r="P57" s="26"/>
    </row>
    <row r="58" spans="2:16" s="114" customFormat="1" ht="14.25" customHeight="1" x14ac:dyDescent="0.4">
      <c r="B58" s="37">
        <v>1</v>
      </c>
      <c r="C58" s="38">
        <v>1150</v>
      </c>
      <c r="D58" s="142">
        <v>1.7895196506550219</v>
      </c>
      <c r="E58" s="58">
        <v>1264.5596244541491</v>
      </c>
      <c r="F58" s="58">
        <v>557.26365068995653</v>
      </c>
      <c r="G58" s="58">
        <v>488.27</v>
      </c>
      <c r="H58" s="58">
        <v>0</v>
      </c>
      <c r="I58" s="237">
        <v>707.99063755458519</v>
      </c>
      <c r="J58" s="38">
        <v>2050</v>
      </c>
      <c r="K58" s="58">
        <v>704.90368960468618</v>
      </c>
      <c r="L58" s="58">
        <v>310.14419408235614</v>
      </c>
      <c r="M58" s="58">
        <v>258.79000000000002</v>
      </c>
      <c r="N58" s="58">
        <v>0</v>
      </c>
      <c r="O58" s="237">
        <v>395.1476803318692</v>
      </c>
      <c r="P58" s="26"/>
    </row>
    <row r="59" spans="2:16" s="114" customFormat="1" ht="14.25" customHeight="1" x14ac:dyDescent="0.4">
      <c r="B59" s="37">
        <v>2</v>
      </c>
      <c r="C59" s="38">
        <v>1280</v>
      </c>
      <c r="D59" s="142">
        <v>1.7164062499999999</v>
      </c>
      <c r="E59" s="58">
        <v>1197.7866875000025</v>
      </c>
      <c r="F59" s="58">
        <v>585.31711714062385</v>
      </c>
      <c r="G59" s="58">
        <v>514.25</v>
      </c>
      <c r="H59" s="58">
        <v>0</v>
      </c>
      <c r="I59" s="237">
        <v>614.40492968750004</v>
      </c>
      <c r="J59" s="38">
        <v>2200</v>
      </c>
      <c r="K59" s="58">
        <v>697.32280837505868</v>
      </c>
      <c r="L59" s="58">
        <v>340.71764415336639</v>
      </c>
      <c r="M59" s="58">
        <v>288.51011144760224</v>
      </c>
      <c r="N59" s="58">
        <v>0</v>
      </c>
      <c r="O59" s="237">
        <v>357.73272931269918</v>
      </c>
      <c r="P59" s="26"/>
    </row>
    <row r="60" spans="2:16" s="114" customFormat="1" ht="14.25" customHeight="1" x14ac:dyDescent="0.4">
      <c r="B60" s="37">
        <v>3</v>
      </c>
      <c r="C60" s="38">
        <v>790</v>
      </c>
      <c r="D60" s="142">
        <v>1.6781170483460559</v>
      </c>
      <c r="E60" s="58">
        <v>1124.8901653944019</v>
      </c>
      <c r="F60" s="58">
        <v>588.07305348600516</v>
      </c>
      <c r="G60" s="58">
        <v>492.71000000000004</v>
      </c>
      <c r="H60" s="58">
        <v>0</v>
      </c>
      <c r="I60" s="237">
        <v>540.12148854961833</v>
      </c>
      <c r="J60" s="38">
        <v>1320</v>
      </c>
      <c r="K60" s="58">
        <v>672.52705837755877</v>
      </c>
      <c r="L60" s="58">
        <v>350.57758526901841</v>
      </c>
      <c r="M60" s="58">
        <v>300.89689123241988</v>
      </c>
      <c r="N60" s="58">
        <v>0</v>
      </c>
      <c r="O60" s="237">
        <v>323.91856929492036</v>
      </c>
      <c r="P60" s="26"/>
    </row>
    <row r="61" spans="2:16" s="114" customFormat="1" ht="14.25" customHeight="1" x14ac:dyDescent="0.4">
      <c r="B61" s="37">
        <v>4</v>
      </c>
      <c r="C61" s="38">
        <v>630</v>
      </c>
      <c r="D61" s="142">
        <v>1.7408585055643879</v>
      </c>
      <c r="E61" s="58">
        <v>1202.6264387917329</v>
      </c>
      <c r="F61" s="58">
        <v>547.12821947535792</v>
      </c>
      <c r="G61" s="58">
        <v>447.82</v>
      </c>
      <c r="H61" s="58">
        <v>0</v>
      </c>
      <c r="I61" s="237">
        <v>656.25796502384742</v>
      </c>
      <c r="J61" s="38">
        <v>1100</v>
      </c>
      <c r="K61" s="58">
        <v>692.17874885844822</v>
      </c>
      <c r="L61" s="58">
        <v>314.53921720720666</v>
      </c>
      <c r="M61" s="58">
        <v>264.74674307162655</v>
      </c>
      <c r="N61" s="58">
        <v>0</v>
      </c>
      <c r="O61" s="237">
        <v>378.07595242009131</v>
      </c>
      <c r="P61" s="26"/>
    </row>
    <row r="62" spans="2:16" s="114" customFormat="1" ht="14.25" customHeight="1" x14ac:dyDescent="0.4">
      <c r="B62" s="37">
        <v>5</v>
      </c>
      <c r="C62" s="38">
        <v>390</v>
      </c>
      <c r="D62" s="142">
        <v>1.7888040712468194</v>
      </c>
      <c r="E62" s="58">
        <v>1050.3477608142493</v>
      </c>
      <c r="F62" s="58">
        <v>619.38857506361353</v>
      </c>
      <c r="G62" s="58">
        <v>528.39</v>
      </c>
      <c r="H62" s="58">
        <v>0</v>
      </c>
      <c r="I62" s="237">
        <v>431.93844783715014</v>
      </c>
      <c r="J62" s="38">
        <v>700</v>
      </c>
      <c r="K62" s="58">
        <v>593.16749644381173</v>
      </c>
      <c r="L62" s="58">
        <v>349.1947892098529</v>
      </c>
      <c r="M62" s="58">
        <v>310.45999152901317</v>
      </c>
      <c r="N62" s="58">
        <v>0</v>
      </c>
      <c r="O62" s="237">
        <v>244.52014637268846</v>
      </c>
      <c r="P62" s="26"/>
    </row>
    <row r="63" spans="2:16" s="114" customFormat="1" ht="14.25" customHeight="1" x14ac:dyDescent="0.4">
      <c r="B63" s="37">
        <v>6</v>
      </c>
      <c r="C63" s="38">
        <v>400</v>
      </c>
      <c r="D63" s="142">
        <v>1.7012658227848101</v>
      </c>
      <c r="E63" s="58">
        <v>1092.7351139240498</v>
      </c>
      <c r="F63" s="58">
        <v>625.955544202532</v>
      </c>
      <c r="G63" s="58">
        <v>522.91999999999996</v>
      </c>
      <c r="H63" s="58">
        <v>0</v>
      </c>
      <c r="I63" s="237">
        <v>467.81324050632912</v>
      </c>
      <c r="J63" s="38">
        <v>670</v>
      </c>
      <c r="K63" s="58">
        <v>646.50107142857155</v>
      </c>
      <c r="L63" s="58">
        <v>369.26433685931028</v>
      </c>
      <c r="M63" s="58">
        <v>314.06167676481357</v>
      </c>
      <c r="N63" s="58">
        <v>0</v>
      </c>
      <c r="O63" s="237">
        <v>277.84432321428568</v>
      </c>
      <c r="P63" s="26"/>
    </row>
    <row r="64" spans="2:16" s="114" customFormat="1" ht="14.25" customHeight="1" x14ac:dyDescent="0.4">
      <c r="B64" s="37">
        <v>7</v>
      </c>
      <c r="C64" s="38">
        <v>1090</v>
      </c>
      <c r="D64" s="142">
        <v>1.906764168190128</v>
      </c>
      <c r="E64" s="58">
        <v>1273.7915447897628</v>
      </c>
      <c r="F64" s="58">
        <v>544.06254115173692</v>
      </c>
      <c r="G64" s="58">
        <v>421.94499999999999</v>
      </c>
      <c r="H64" s="58">
        <v>0</v>
      </c>
      <c r="I64" s="237">
        <v>730.66718464351004</v>
      </c>
      <c r="J64" s="38">
        <v>2090</v>
      </c>
      <c r="K64" s="58">
        <v>666.41341802492821</v>
      </c>
      <c r="L64" s="58">
        <v>284.46918311318478</v>
      </c>
      <c r="M64" s="58">
        <v>239.85615401287538</v>
      </c>
      <c r="N64" s="58">
        <v>0</v>
      </c>
      <c r="O64" s="237">
        <v>382.4362627037392</v>
      </c>
      <c r="P64" s="26"/>
    </row>
    <row r="65" spans="2:16" s="114" customFormat="1" ht="14.25" customHeight="1" x14ac:dyDescent="0.4">
      <c r="B65" s="37">
        <v>8</v>
      </c>
      <c r="C65" s="38">
        <v>510</v>
      </c>
      <c r="D65" s="142">
        <v>1.6554455445544554</v>
      </c>
      <c r="E65" s="58">
        <v>1120.8382574257425</v>
      </c>
      <c r="F65" s="58">
        <v>605.65552518811876</v>
      </c>
      <c r="G65" s="58">
        <v>529.46</v>
      </c>
      <c r="H65" s="58">
        <v>0</v>
      </c>
      <c r="I65" s="237">
        <v>516.59429702970294</v>
      </c>
      <c r="J65" s="38">
        <v>840</v>
      </c>
      <c r="K65" s="58">
        <v>676.98004784688976</v>
      </c>
      <c r="L65" s="58">
        <v>365.7626826699103</v>
      </c>
      <c r="M65" s="58">
        <v>326.9320658149407</v>
      </c>
      <c r="N65" s="58">
        <v>0</v>
      </c>
      <c r="O65" s="237">
        <v>312.07004521531104</v>
      </c>
      <c r="P65" s="26"/>
    </row>
    <row r="66" spans="2:16" s="114" customFormat="1" ht="14.25" customHeight="1" x14ac:dyDescent="0.4">
      <c r="B66" s="37">
        <v>9</v>
      </c>
      <c r="C66" s="38">
        <v>1100</v>
      </c>
      <c r="D66" s="142">
        <v>1.5945205479452054</v>
      </c>
      <c r="E66" s="58">
        <v>1028.9631506849307</v>
      </c>
      <c r="F66" s="58">
        <v>528.09560728767065</v>
      </c>
      <c r="G66" s="58">
        <v>431.58</v>
      </c>
      <c r="H66" s="58">
        <v>0</v>
      </c>
      <c r="I66" s="237">
        <v>503.9363561643836</v>
      </c>
      <c r="J66" s="38">
        <v>1750</v>
      </c>
      <c r="K66" s="58">
        <v>642.36773195876196</v>
      </c>
      <c r="L66" s="58">
        <v>329.40565241194923</v>
      </c>
      <c r="M66" s="58">
        <v>280.51759446714027</v>
      </c>
      <c r="N66" s="58">
        <v>0</v>
      </c>
      <c r="O66" s="237">
        <v>314.88667903780066</v>
      </c>
      <c r="P66" s="26"/>
    </row>
    <row r="67" spans="2:16" s="114" customFormat="1" ht="14.25" customHeight="1" x14ac:dyDescent="0.4">
      <c r="B67" s="37">
        <v>10</v>
      </c>
      <c r="C67" s="38">
        <v>800</v>
      </c>
      <c r="D67" s="142">
        <v>1.7854454203262233</v>
      </c>
      <c r="E67" s="58">
        <v>1152.530564617314</v>
      </c>
      <c r="F67" s="58">
        <v>597.46889585947281</v>
      </c>
      <c r="G67" s="58">
        <v>498.89</v>
      </c>
      <c r="H67" s="58">
        <v>0</v>
      </c>
      <c r="I67" s="237">
        <v>557.67011292346297</v>
      </c>
      <c r="J67" s="38">
        <v>1420</v>
      </c>
      <c r="K67" s="58">
        <v>646.54296556570569</v>
      </c>
      <c r="L67" s="58">
        <v>333.53385141648869</v>
      </c>
      <c r="M67" s="58">
        <v>288.53214731626758</v>
      </c>
      <c r="N67" s="58">
        <v>0</v>
      </c>
      <c r="O67" s="237">
        <v>314.47006373858045</v>
      </c>
      <c r="P67" s="26"/>
    </row>
    <row r="68" spans="2:16" s="114" customFormat="1" ht="14.25" customHeight="1" x14ac:dyDescent="0.4">
      <c r="B68" s="37">
        <v>11</v>
      </c>
      <c r="C68" s="38">
        <v>1060</v>
      </c>
      <c r="D68" s="142">
        <v>1.4829867674858224</v>
      </c>
      <c r="E68" s="58">
        <v>1055.6859073724013</v>
      </c>
      <c r="F68" s="58">
        <v>562.80383742911147</v>
      </c>
      <c r="G68" s="58">
        <v>450.09000000000003</v>
      </c>
      <c r="H68" s="58">
        <v>0</v>
      </c>
      <c r="I68" s="237">
        <v>495.38426275992435</v>
      </c>
      <c r="J68" s="38">
        <v>1570</v>
      </c>
      <c r="K68" s="58">
        <v>714.33924155513284</v>
      </c>
      <c r="L68" s="58">
        <v>380.88171012049378</v>
      </c>
      <c r="M68" s="58">
        <v>327.39</v>
      </c>
      <c r="N68" s="58">
        <v>0</v>
      </c>
      <c r="O68" s="237">
        <v>335.14479694072656</v>
      </c>
      <c r="P68" s="26"/>
    </row>
    <row r="69" spans="2:16" s="114" customFormat="1" ht="14.25" customHeight="1" x14ac:dyDescent="0.4">
      <c r="B69" s="37">
        <v>12</v>
      </c>
      <c r="C69" s="38">
        <v>390</v>
      </c>
      <c r="D69" s="142">
        <v>1.8174807197943446</v>
      </c>
      <c r="E69" s="58">
        <v>1330.6310025706944</v>
      </c>
      <c r="F69" s="58">
        <v>467.89419033419034</v>
      </c>
      <c r="G69" s="58">
        <v>390.03000000000003</v>
      </c>
      <c r="H69" s="58">
        <v>0</v>
      </c>
      <c r="I69" s="237">
        <v>863.03956298200512</v>
      </c>
      <c r="J69" s="38">
        <v>710</v>
      </c>
      <c r="K69" s="58">
        <v>734.15465346534711</v>
      </c>
      <c r="L69" s="58">
        <v>258.95967265962014</v>
      </c>
      <c r="M69" s="58">
        <v>204.35500000000002</v>
      </c>
      <c r="N69" s="58">
        <v>0</v>
      </c>
      <c r="O69" s="237">
        <v>475.36155884016972</v>
      </c>
      <c r="P69" s="26"/>
    </row>
    <row r="70" spans="2:16" s="114" customFormat="1" ht="14.25" customHeight="1" x14ac:dyDescent="0.4">
      <c r="B70" s="37">
        <v>13</v>
      </c>
      <c r="C70" s="38">
        <v>1070</v>
      </c>
      <c r="D70" s="142">
        <v>1.7126760563380281</v>
      </c>
      <c r="E70" s="58">
        <v>1238.5537652582161</v>
      </c>
      <c r="F70" s="58">
        <v>574.41895760563432</v>
      </c>
      <c r="G70" s="58">
        <v>460.91</v>
      </c>
      <c r="H70" s="58">
        <v>0</v>
      </c>
      <c r="I70" s="237">
        <v>666.58469483568069</v>
      </c>
      <c r="J70" s="38">
        <v>1820</v>
      </c>
      <c r="K70" s="58">
        <v>724.58321820175581</v>
      </c>
      <c r="L70" s="58">
        <v>335.44724580258071</v>
      </c>
      <c r="M70" s="58">
        <v>279.68101004649975</v>
      </c>
      <c r="N70" s="58">
        <v>0</v>
      </c>
      <c r="O70" s="237">
        <v>390.56641557017542</v>
      </c>
      <c r="P70" s="26"/>
    </row>
    <row r="71" spans="2:16" s="114" customFormat="1" ht="14.25" customHeight="1" x14ac:dyDescent="0.4">
      <c r="B71" s="37">
        <v>14</v>
      </c>
      <c r="C71" s="38">
        <v>110</v>
      </c>
      <c r="D71" s="142">
        <v>1.8130841121495327</v>
      </c>
      <c r="E71" s="58">
        <v>1091.4308411214954</v>
      </c>
      <c r="F71" s="58">
        <v>554.36289700934594</v>
      </c>
      <c r="G71" s="58">
        <v>459.05</v>
      </c>
      <c r="H71" s="58">
        <v>0</v>
      </c>
      <c r="I71" s="237">
        <v>537.06794392523364</v>
      </c>
      <c r="J71" s="38">
        <v>190</v>
      </c>
      <c r="K71" s="58">
        <v>613.07355670103084</v>
      </c>
      <c r="L71" s="58">
        <v>311.95191101242204</v>
      </c>
      <c r="M71" s="58">
        <v>267.53770257732987</v>
      </c>
      <c r="N71" s="58">
        <v>0</v>
      </c>
      <c r="O71" s="237">
        <v>301.12164484536083</v>
      </c>
      <c r="P71" s="26"/>
    </row>
    <row r="72" spans="2:16" s="114" customFormat="1" ht="14.25" customHeight="1" x14ac:dyDescent="0.4">
      <c r="B72" s="37">
        <v>15</v>
      </c>
      <c r="C72" s="38">
        <v>670</v>
      </c>
      <c r="D72" s="142">
        <v>1.6390977443609023</v>
      </c>
      <c r="E72" s="58">
        <v>1071.1974586466167</v>
      </c>
      <c r="F72" s="58">
        <v>609.97281203007526</v>
      </c>
      <c r="G72" s="58">
        <v>495.24</v>
      </c>
      <c r="H72" s="58">
        <v>0</v>
      </c>
      <c r="I72" s="237">
        <v>466.08995488721803</v>
      </c>
      <c r="J72" s="38">
        <v>1090</v>
      </c>
      <c r="K72" s="58">
        <v>658.59825688073408</v>
      </c>
      <c r="L72" s="58">
        <v>375.0762506542556</v>
      </c>
      <c r="M72" s="58">
        <v>315.64976083596792</v>
      </c>
      <c r="N72" s="58">
        <v>0</v>
      </c>
      <c r="O72" s="237">
        <v>286.49029055045872</v>
      </c>
      <c r="P72" s="26"/>
    </row>
    <row r="73" spans="2:16" s="114" customFormat="1" ht="14.25" customHeight="1" x14ac:dyDescent="0.4">
      <c r="B73" s="37">
        <v>16</v>
      </c>
      <c r="C73" s="38">
        <v>280</v>
      </c>
      <c r="D73" s="142">
        <v>1.7695035460992907</v>
      </c>
      <c r="E73" s="58">
        <v>1035.1974822695033</v>
      </c>
      <c r="F73" s="58">
        <v>563.74780141843928</v>
      </c>
      <c r="G73" s="58">
        <v>499.91</v>
      </c>
      <c r="H73" s="58">
        <v>0</v>
      </c>
      <c r="I73" s="237">
        <v>475.68897163120567</v>
      </c>
      <c r="J73" s="38">
        <v>500</v>
      </c>
      <c r="K73" s="58">
        <v>587.4647094188382</v>
      </c>
      <c r="L73" s="58">
        <v>319.47262227767868</v>
      </c>
      <c r="M73" s="58">
        <v>278.73478389470392</v>
      </c>
      <c r="N73" s="58">
        <v>0</v>
      </c>
      <c r="O73" s="237">
        <v>270.43545290581164</v>
      </c>
      <c r="P73" s="26"/>
    </row>
    <row r="74" spans="2:16" s="114" customFormat="1" ht="14.25" customHeight="1" x14ac:dyDescent="0.4">
      <c r="B74" s="37">
        <v>17</v>
      </c>
      <c r="C74" s="38">
        <v>1150</v>
      </c>
      <c r="D74" s="142">
        <v>1.7069565217391305</v>
      </c>
      <c r="E74" s="58">
        <v>1267.5757826086963</v>
      </c>
      <c r="F74" s="58">
        <v>583.58711310434808</v>
      </c>
      <c r="G74" s="58">
        <v>495.54</v>
      </c>
      <c r="H74" s="58">
        <v>0</v>
      </c>
      <c r="I74" s="237">
        <v>687.11769565217389</v>
      </c>
      <c r="J74" s="38">
        <v>1960</v>
      </c>
      <c r="K74" s="58">
        <v>744.60689760570676</v>
      </c>
      <c r="L74" s="58">
        <v>343.00890312683259</v>
      </c>
      <c r="M74" s="58">
        <v>289.9524242558594</v>
      </c>
      <c r="N74" s="58">
        <v>0</v>
      </c>
      <c r="O74" s="237">
        <v>403.43109714722362</v>
      </c>
      <c r="P74" s="26"/>
    </row>
    <row r="75" spans="2:16" s="114" customFormat="1" ht="14.25" customHeight="1" x14ac:dyDescent="0.4">
      <c r="B75" s="37">
        <v>18</v>
      </c>
      <c r="C75" s="38">
        <v>410</v>
      </c>
      <c r="D75" s="142">
        <v>1.541871921182266</v>
      </c>
      <c r="E75" s="58">
        <v>781.64098522167433</v>
      </c>
      <c r="F75" s="58">
        <v>569.75275862069009</v>
      </c>
      <c r="G75" s="58">
        <v>445.86</v>
      </c>
      <c r="H75" s="58">
        <v>0</v>
      </c>
      <c r="I75" s="237">
        <v>214.54194581280788</v>
      </c>
      <c r="J75" s="38">
        <v>630</v>
      </c>
      <c r="K75" s="58">
        <v>509.07282747603688</v>
      </c>
      <c r="L75" s="58">
        <v>370.69824837524033</v>
      </c>
      <c r="M75" s="58">
        <v>335.87</v>
      </c>
      <c r="N75" s="58">
        <v>0</v>
      </c>
      <c r="O75" s="237">
        <v>140.09568130990417</v>
      </c>
      <c r="P75" s="26"/>
    </row>
    <row r="76" spans="2:16" s="114" customFormat="1" ht="14.25" customHeight="1" x14ac:dyDescent="0.4">
      <c r="B76" s="37">
        <v>19</v>
      </c>
      <c r="C76" s="38">
        <v>720</v>
      </c>
      <c r="D76" s="142">
        <v>1.8064066852367688</v>
      </c>
      <c r="E76" s="58">
        <v>1187.6689972144857</v>
      </c>
      <c r="F76" s="58">
        <v>623.93770181058437</v>
      </c>
      <c r="G76" s="58">
        <v>555.52</v>
      </c>
      <c r="H76" s="58">
        <v>0</v>
      </c>
      <c r="I76" s="237">
        <v>563.93395543175495</v>
      </c>
      <c r="J76" s="38">
        <v>1300</v>
      </c>
      <c r="K76" s="58">
        <v>658.16502698535089</v>
      </c>
      <c r="L76" s="58">
        <v>344.34491519037994</v>
      </c>
      <c r="M76" s="58">
        <v>299.62118804375507</v>
      </c>
      <c r="N76" s="58">
        <v>0</v>
      </c>
      <c r="O76" s="237">
        <v>313.92905481881263</v>
      </c>
      <c r="P76" s="26"/>
    </row>
    <row r="77" spans="2:16" s="114" customFormat="1" ht="14.25" customHeight="1" x14ac:dyDescent="0.4">
      <c r="B77" s="37">
        <v>20</v>
      </c>
      <c r="C77" s="38">
        <v>180</v>
      </c>
      <c r="D77" s="142">
        <v>1.625</v>
      </c>
      <c r="E77" s="58">
        <v>867.31201086956582</v>
      </c>
      <c r="F77" s="58">
        <v>618.83364114130438</v>
      </c>
      <c r="G77" s="58">
        <v>512.48500000000001</v>
      </c>
      <c r="H77" s="58">
        <v>0</v>
      </c>
      <c r="I77" s="237">
        <v>249.17163043478263</v>
      </c>
      <c r="J77" s="38">
        <v>300</v>
      </c>
      <c r="K77" s="58">
        <v>534.13869565217431</v>
      </c>
      <c r="L77" s="58">
        <v>381.00709484642107</v>
      </c>
      <c r="M77" s="58">
        <v>339.22816488116911</v>
      </c>
      <c r="N77" s="58">
        <v>0</v>
      </c>
      <c r="O77" s="237">
        <v>153.55822240802675</v>
      </c>
      <c r="P77" s="26"/>
    </row>
    <row r="78" spans="2:16" s="114" customFormat="1" ht="14.25" customHeight="1" x14ac:dyDescent="0.4">
      <c r="B78" s="37">
        <v>21</v>
      </c>
      <c r="C78" s="38">
        <v>220</v>
      </c>
      <c r="D78" s="142">
        <v>1.6527777777777777</v>
      </c>
      <c r="E78" s="58">
        <v>904.16541666666728</v>
      </c>
      <c r="F78" s="58">
        <v>617.52634259259275</v>
      </c>
      <c r="G78" s="58">
        <v>512.31500000000005</v>
      </c>
      <c r="H78" s="58">
        <v>0</v>
      </c>
      <c r="I78" s="237">
        <v>291.48</v>
      </c>
      <c r="J78" s="38">
        <v>360</v>
      </c>
      <c r="K78" s="58">
        <v>548.37666666666655</v>
      </c>
      <c r="L78" s="58">
        <v>374.47601907139006</v>
      </c>
      <c r="M78" s="58">
        <v>330.81697885819113</v>
      </c>
      <c r="N78" s="58">
        <v>0</v>
      </c>
      <c r="O78" s="237">
        <v>176.86863445378151</v>
      </c>
      <c r="P78" s="26"/>
    </row>
    <row r="79" spans="2:16" s="114" customFormat="1" ht="14.25" customHeight="1" x14ac:dyDescent="0.4">
      <c r="B79" s="37">
        <v>22</v>
      </c>
      <c r="C79" s="38">
        <v>310</v>
      </c>
      <c r="D79" s="142">
        <v>1.584664536741214</v>
      </c>
      <c r="E79" s="58">
        <v>773.18095846645429</v>
      </c>
      <c r="F79" s="58">
        <v>580.2961982108626</v>
      </c>
      <c r="G79" s="58">
        <v>480.62</v>
      </c>
      <c r="H79" s="58">
        <v>0</v>
      </c>
      <c r="I79" s="237">
        <v>194.76632587859424</v>
      </c>
      <c r="J79" s="38">
        <v>500</v>
      </c>
      <c r="K79" s="58">
        <v>487.65798387096794</v>
      </c>
      <c r="L79" s="58">
        <v>366.34446971505776</v>
      </c>
      <c r="M79" s="58">
        <v>330.16620020225025</v>
      </c>
      <c r="N79" s="58">
        <v>0</v>
      </c>
      <c r="O79" s="237">
        <v>122.50087419354838</v>
      </c>
      <c r="P79" s="26"/>
    </row>
    <row r="80" spans="2:16" s="114" customFormat="1" ht="14.25" customHeight="1" x14ac:dyDescent="0.4">
      <c r="B80" s="37">
        <v>23</v>
      </c>
      <c r="C80" s="38">
        <v>290</v>
      </c>
      <c r="D80" s="142">
        <v>1.685121107266436</v>
      </c>
      <c r="E80" s="58">
        <v>975.16574394463601</v>
      </c>
      <c r="F80" s="58">
        <v>705.59259515570966</v>
      </c>
      <c r="G80" s="58">
        <v>589</v>
      </c>
      <c r="H80" s="58">
        <v>0</v>
      </c>
      <c r="I80" s="237">
        <v>271.93955017301039</v>
      </c>
      <c r="J80" s="38">
        <v>490</v>
      </c>
      <c r="K80" s="58">
        <v>573.35983572895225</v>
      </c>
      <c r="L80" s="58">
        <v>414.79289887468866</v>
      </c>
      <c r="M80" s="58">
        <v>366.29</v>
      </c>
      <c r="N80" s="58">
        <v>0</v>
      </c>
      <c r="O80" s="237">
        <v>159.97122936344971</v>
      </c>
      <c r="P80" s="26"/>
    </row>
    <row r="81" spans="2:16" s="114" customFormat="1" ht="14.25" customHeight="1" x14ac:dyDescent="0.4">
      <c r="B81" s="37">
        <v>24</v>
      </c>
      <c r="C81" s="38">
        <v>350</v>
      </c>
      <c r="D81" s="142">
        <v>1.2939481268011528</v>
      </c>
      <c r="E81" s="58">
        <v>614.94463976945235</v>
      </c>
      <c r="F81" s="58">
        <v>486.47887596541761</v>
      </c>
      <c r="G81" s="58">
        <v>355.6</v>
      </c>
      <c r="H81" s="58">
        <v>0</v>
      </c>
      <c r="I81" s="237">
        <v>128.95389048991353</v>
      </c>
      <c r="J81" s="38">
        <v>450</v>
      </c>
      <c r="K81" s="58">
        <v>473.21599109131392</v>
      </c>
      <c r="L81" s="58">
        <v>374.32192020405211</v>
      </c>
      <c r="M81" s="58">
        <v>312.87249853060536</v>
      </c>
      <c r="N81" s="58">
        <v>0</v>
      </c>
      <c r="O81" s="237">
        <v>99.271308908685967</v>
      </c>
      <c r="P81" s="26"/>
    </row>
    <row r="82" spans="2:16" s="114" customFormat="1" ht="14.25" customHeight="1" x14ac:dyDescent="0.4">
      <c r="B82" s="37">
        <v>25</v>
      </c>
      <c r="C82" s="38">
        <v>520</v>
      </c>
      <c r="D82" s="142">
        <v>1.627151051625239</v>
      </c>
      <c r="E82" s="58">
        <v>849.8816252390053</v>
      </c>
      <c r="F82" s="58">
        <v>642.02531544933083</v>
      </c>
      <c r="G82" s="58">
        <v>533.34</v>
      </c>
      <c r="H82" s="58">
        <v>0</v>
      </c>
      <c r="I82" s="237">
        <v>209.81393881453155</v>
      </c>
      <c r="J82" s="38">
        <v>850</v>
      </c>
      <c r="K82" s="58">
        <v>521.53527614571033</v>
      </c>
      <c r="L82" s="58">
        <v>393.52247123244058</v>
      </c>
      <c r="M82" s="58">
        <v>351.40025716292388</v>
      </c>
      <c r="N82" s="58">
        <v>0</v>
      </c>
      <c r="O82" s="237">
        <v>129.21590728554642</v>
      </c>
      <c r="P82" s="26"/>
    </row>
    <row r="83" spans="2:16" s="114" customFormat="1" ht="14.25" customHeight="1" x14ac:dyDescent="0.4">
      <c r="B83" s="37">
        <v>26</v>
      </c>
      <c r="C83" s="38">
        <v>640</v>
      </c>
      <c r="D83" s="142">
        <v>1.4456521739130435</v>
      </c>
      <c r="E83" s="58">
        <v>826.3035403726717</v>
      </c>
      <c r="F83" s="58">
        <v>633.60850916149047</v>
      </c>
      <c r="G83" s="58">
        <v>492.74</v>
      </c>
      <c r="H83" s="58">
        <v>0</v>
      </c>
      <c r="I83" s="237">
        <v>194.30100931677021</v>
      </c>
      <c r="J83" s="38">
        <v>930</v>
      </c>
      <c r="K83" s="58">
        <v>572.11293233082745</v>
      </c>
      <c r="L83" s="58">
        <v>437.76322766667437</v>
      </c>
      <c r="M83" s="58">
        <v>377.20188902665393</v>
      </c>
      <c r="N83" s="58">
        <v>0</v>
      </c>
      <c r="O83" s="237">
        <v>135.46060698174006</v>
      </c>
      <c r="P83" s="26"/>
    </row>
    <row r="84" spans="2:16" s="114" customFormat="1" ht="14.25" customHeight="1" x14ac:dyDescent="0.4">
      <c r="B84" s="37">
        <v>27</v>
      </c>
      <c r="C84" s="38">
        <v>640</v>
      </c>
      <c r="D84" s="142">
        <v>1.7744945567651633</v>
      </c>
      <c r="E84" s="58">
        <v>1081.1716951788487</v>
      </c>
      <c r="F84" s="58">
        <v>720.02930007776035</v>
      </c>
      <c r="G84" s="58">
        <v>616</v>
      </c>
      <c r="H84" s="58">
        <v>0</v>
      </c>
      <c r="I84" s="237">
        <v>365.70716951788489</v>
      </c>
      <c r="J84" s="38">
        <v>1140</v>
      </c>
      <c r="K84" s="58">
        <v>609.81193689745885</v>
      </c>
      <c r="L84" s="58">
        <v>406.31716604286879</v>
      </c>
      <c r="M84" s="58">
        <v>367.85500000000002</v>
      </c>
      <c r="N84" s="58">
        <v>0</v>
      </c>
      <c r="O84" s="237">
        <v>206.0672074496056</v>
      </c>
      <c r="P84" s="26"/>
    </row>
    <row r="85" spans="2:16" s="114" customFormat="1" ht="14.25" customHeight="1" x14ac:dyDescent="0.4">
      <c r="B85" s="37">
        <v>28</v>
      </c>
      <c r="C85" s="38">
        <v>420</v>
      </c>
      <c r="D85" s="142">
        <v>1.6784869976359338</v>
      </c>
      <c r="E85" s="58">
        <v>1020.1615366430254</v>
      </c>
      <c r="F85" s="58">
        <v>724.01340420803774</v>
      </c>
      <c r="G85" s="58">
        <v>627.34</v>
      </c>
      <c r="H85" s="58">
        <v>0</v>
      </c>
      <c r="I85" s="237">
        <v>299.92068557919623</v>
      </c>
      <c r="J85" s="38">
        <v>710</v>
      </c>
      <c r="K85" s="58">
        <v>614.05177464788721</v>
      </c>
      <c r="L85" s="58">
        <v>434.74711056215921</v>
      </c>
      <c r="M85" s="58">
        <v>400.23237432315653</v>
      </c>
      <c r="N85" s="58">
        <v>0</v>
      </c>
      <c r="O85" s="237">
        <v>181.57551633802817</v>
      </c>
      <c r="P85" s="26"/>
    </row>
    <row r="86" spans="2:16" s="114" customFormat="1" ht="14.25" customHeight="1" x14ac:dyDescent="0.4">
      <c r="B86" s="37">
        <v>29</v>
      </c>
      <c r="C86" s="38">
        <v>440</v>
      </c>
      <c r="D86" s="142">
        <v>1.746606334841629</v>
      </c>
      <c r="E86" s="58">
        <v>924.2577828054292</v>
      </c>
      <c r="F86" s="58">
        <v>645.67443436651627</v>
      </c>
      <c r="G86" s="58">
        <v>560.76</v>
      </c>
      <c r="H86" s="58">
        <v>0</v>
      </c>
      <c r="I86" s="237">
        <v>281.84825791855201</v>
      </c>
      <c r="J86" s="38">
        <v>770</v>
      </c>
      <c r="K86" s="58">
        <v>531.48221502590673</v>
      </c>
      <c r="L86" s="58">
        <v>370.86882350342535</v>
      </c>
      <c r="M86" s="58">
        <v>329.3809727302895</v>
      </c>
      <c r="N86" s="58">
        <v>0</v>
      </c>
      <c r="O86" s="237">
        <v>162.4826792746114</v>
      </c>
      <c r="P86" s="26"/>
    </row>
    <row r="87" spans="2:16" s="114" customFormat="1" ht="14.25" customHeight="1" x14ac:dyDescent="0.4">
      <c r="B87" s="37">
        <v>30</v>
      </c>
      <c r="C87" s="38">
        <v>270</v>
      </c>
      <c r="D87" s="142">
        <v>1.5202952029520296</v>
      </c>
      <c r="E87" s="58">
        <v>784.39154981549825</v>
      </c>
      <c r="F87" s="58">
        <v>596.43073808118049</v>
      </c>
      <c r="G87" s="58">
        <v>468.26</v>
      </c>
      <c r="H87" s="58">
        <v>0</v>
      </c>
      <c r="I87" s="237">
        <v>188.10225092250923</v>
      </c>
      <c r="J87" s="38">
        <v>410</v>
      </c>
      <c r="K87" s="58">
        <v>514.33014563106804</v>
      </c>
      <c r="L87" s="58">
        <v>390.91163442102356</v>
      </c>
      <c r="M87" s="58">
        <v>348.72906228500517</v>
      </c>
      <c r="N87" s="58">
        <v>0</v>
      </c>
      <c r="O87" s="237">
        <v>123.51154611650485</v>
      </c>
      <c r="P87" s="26"/>
    </row>
    <row r="88" spans="2:16" s="114" customFormat="1" ht="14.25" customHeight="1" x14ac:dyDescent="0.4">
      <c r="B88" s="37">
        <v>31</v>
      </c>
      <c r="C88" s="38">
        <v>260</v>
      </c>
      <c r="D88" s="142">
        <v>1.7109375</v>
      </c>
      <c r="E88" s="58">
        <v>898.48875000000055</v>
      </c>
      <c r="F88" s="58">
        <v>625.31113281249998</v>
      </c>
      <c r="G88" s="58">
        <v>545.04</v>
      </c>
      <c r="H88" s="58">
        <v>0</v>
      </c>
      <c r="I88" s="237">
        <v>273.50312500000001</v>
      </c>
      <c r="J88" s="38">
        <v>440</v>
      </c>
      <c r="K88" s="58">
        <v>528.7681735159814</v>
      </c>
      <c r="L88" s="58">
        <v>366.61705759762015</v>
      </c>
      <c r="M88" s="58">
        <v>324.03000000000003</v>
      </c>
      <c r="N88" s="58">
        <v>0</v>
      </c>
      <c r="O88" s="237">
        <v>162.34136689497717</v>
      </c>
      <c r="P88" s="26"/>
    </row>
    <row r="89" spans="2:16" s="114" customFormat="1" ht="14.25" customHeight="1" x14ac:dyDescent="0.4">
      <c r="B89" s="37">
        <v>32</v>
      </c>
      <c r="C89" s="38">
        <v>290</v>
      </c>
      <c r="D89" s="142">
        <v>1.5734265734265733</v>
      </c>
      <c r="E89" s="58">
        <v>871.34318181818173</v>
      </c>
      <c r="F89" s="58">
        <v>642.10688811188777</v>
      </c>
      <c r="G89" s="58">
        <v>540.40499999999997</v>
      </c>
      <c r="H89" s="58">
        <v>0</v>
      </c>
      <c r="I89" s="237">
        <v>229.6432867132867</v>
      </c>
      <c r="J89" s="38">
        <v>450</v>
      </c>
      <c r="K89" s="58">
        <v>557.49317777777753</v>
      </c>
      <c r="L89" s="58">
        <v>409.70945830785371</v>
      </c>
      <c r="M89" s="58">
        <v>360.17650493019624</v>
      </c>
      <c r="N89" s="58">
        <v>0</v>
      </c>
      <c r="O89" s="237">
        <v>148.04238644444445</v>
      </c>
      <c r="P89" s="26"/>
    </row>
    <row r="90" spans="2:16" s="114" customFormat="1" ht="14.25" customHeight="1" x14ac:dyDescent="0.4">
      <c r="B90" s="37">
        <v>33</v>
      </c>
      <c r="C90" s="38">
        <v>180</v>
      </c>
      <c r="D90" s="142">
        <v>1.4915254237288136</v>
      </c>
      <c r="E90" s="58">
        <v>761.54169491525442</v>
      </c>
      <c r="F90" s="58">
        <v>586.65254237288116</v>
      </c>
      <c r="G90" s="58">
        <v>524.79</v>
      </c>
      <c r="H90" s="58">
        <v>0</v>
      </c>
      <c r="I90" s="237">
        <v>175.24079096045196</v>
      </c>
      <c r="J90" s="38">
        <v>260</v>
      </c>
      <c r="K90" s="58">
        <v>510.1839772727273</v>
      </c>
      <c r="L90" s="58">
        <v>392.96983069326706</v>
      </c>
      <c r="M90" s="58">
        <v>329.52062458894039</v>
      </c>
      <c r="N90" s="58">
        <v>0</v>
      </c>
      <c r="O90" s="237">
        <v>117.44990416666667</v>
      </c>
      <c r="P90" s="26"/>
    </row>
    <row r="91" spans="2:16" s="114" customFormat="1" ht="14.25" customHeight="1" x14ac:dyDescent="0.4">
      <c r="B91" s="37">
        <v>34</v>
      </c>
      <c r="C91" s="38">
        <v>350</v>
      </c>
      <c r="D91" s="142">
        <v>1.523121387283237</v>
      </c>
      <c r="E91" s="58">
        <v>916.07875722543349</v>
      </c>
      <c r="F91" s="58">
        <v>654.33890147398847</v>
      </c>
      <c r="G91" s="58">
        <v>513.06999999999994</v>
      </c>
      <c r="H91" s="58">
        <v>0</v>
      </c>
      <c r="I91" s="237">
        <v>264.50086705202312</v>
      </c>
      <c r="J91" s="38">
        <v>530</v>
      </c>
      <c r="K91" s="58">
        <v>602.10965844402301</v>
      </c>
      <c r="L91" s="58">
        <v>429.75192820836151</v>
      </c>
      <c r="M91" s="58">
        <v>363.49</v>
      </c>
      <c r="N91" s="58">
        <v>0</v>
      </c>
      <c r="O91" s="237">
        <v>174.17030284629979</v>
      </c>
      <c r="P91" s="26"/>
    </row>
    <row r="92" spans="2:16" s="114" customFormat="1" ht="14.25" customHeight="1" x14ac:dyDescent="0.4">
      <c r="B92" s="37">
        <v>35</v>
      </c>
      <c r="C92" s="38">
        <v>240</v>
      </c>
      <c r="D92" s="142">
        <v>1.548936170212766</v>
      </c>
      <c r="E92" s="58">
        <v>857.78268085106322</v>
      </c>
      <c r="F92" s="58">
        <v>617.34008468085051</v>
      </c>
      <c r="G92" s="58">
        <v>496.54</v>
      </c>
      <c r="H92" s="58">
        <v>0</v>
      </c>
      <c r="I92" s="237">
        <v>240.85889361702127</v>
      </c>
      <c r="J92" s="38">
        <v>360</v>
      </c>
      <c r="K92" s="58">
        <v>556.99659340659332</v>
      </c>
      <c r="L92" s="58">
        <v>400.21890344956029</v>
      </c>
      <c r="M92" s="58">
        <v>356.37562782744146</v>
      </c>
      <c r="N92" s="58">
        <v>0</v>
      </c>
      <c r="O92" s="237">
        <v>157.04645357142857</v>
      </c>
      <c r="P92" s="26"/>
    </row>
    <row r="93" spans="2:16" s="114" customFormat="1" ht="14.25" customHeight="1" x14ac:dyDescent="0.4">
      <c r="B93" s="37">
        <v>36</v>
      </c>
      <c r="C93" s="38">
        <v>630</v>
      </c>
      <c r="D93" s="142">
        <v>1.8168789808917198</v>
      </c>
      <c r="E93" s="58">
        <v>1039.2931687898083</v>
      </c>
      <c r="F93" s="58">
        <v>736.63136955413961</v>
      </c>
      <c r="G93" s="58">
        <v>635.54500000000007</v>
      </c>
      <c r="H93" s="58">
        <v>0</v>
      </c>
      <c r="I93" s="237">
        <v>306.1029777070064</v>
      </c>
      <c r="J93" s="38">
        <v>1140</v>
      </c>
      <c r="K93" s="58">
        <v>572.15354951796689</v>
      </c>
      <c r="L93" s="58">
        <v>405.50490869869299</v>
      </c>
      <c r="M93" s="58">
        <v>358.76516083119839</v>
      </c>
      <c r="N93" s="58">
        <v>0</v>
      </c>
      <c r="O93" s="237">
        <v>168.54264583698512</v>
      </c>
      <c r="P93" s="26"/>
    </row>
    <row r="94" spans="2:16" s="114" customFormat="1" ht="14.25" customHeight="1" x14ac:dyDescent="0.4">
      <c r="B94" s="37">
        <v>37</v>
      </c>
      <c r="C94" s="38">
        <v>590</v>
      </c>
      <c r="D94" s="142">
        <v>1.7648054145516074</v>
      </c>
      <c r="E94" s="58">
        <v>1003.7933502538081</v>
      </c>
      <c r="F94" s="58">
        <v>716.87231790186138</v>
      </c>
      <c r="G94" s="58">
        <v>579.87</v>
      </c>
      <c r="H94" s="58">
        <v>0</v>
      </c>
      <c r="I94" s="237">
        <v>288.3555668358714</v>
      </c>
      <c r="J94" s="38">
        <v>1040</v>
      </c>
      <c r="K94" s="58">
        <v>571.89093000958917</v>
      </c>
      <c r="L94" s="58">
        <v>408.30680280090883</v>
      </c>
      <c r="M94" s="58">
        <v>364.90000000000003</v>
      </c>
      <c r="N94" s="58">
        <v>0</v>
      </c>
      <c r="O94" s="237">
        <v>164.42388255033555</v>
      </c>
      <c r="P94" s="26"/>
    </row>
    <row r="95" spans="2:16" s="114" customFormat="1" ht="14.25" customHeight="1" x14ac:dyDescent="0.4">
      <c r="B95" s="37">
        <v>38</v>
      </c>
      <c r="C95" s="38">
        <v>440</v>
      </c>
      <c r="D95" s="142">
        <v>1.7191780821917808</v>
      </c>
      <c r="E95" s="58">
        <v>1050.4718264840176</v>
      </c>
      <c r="F95" s="58">
        <v>762.95527397260253</v>
      </c>
      <c r="G95" s="58">
        <v>697.22</v>
      </c>
      <c r="H95" s="58">
        <v>0</v>
      </c>
      <c r="I95" s="237">
        <v>291.45189497716893</v>
      </c>
      <c r="J95" s="38">
        <v>750</v>
      </c>
      <c r="K95" s="58">
        <v>612.51027888446094</v>
      </c>
      <c r="L95" s="58">
        <v>444.01762773983893</v>
      </c>
      <c r="M95" s="58">
        <v>388.77</v>
      </c>
      <c r="N95" s="58">
        <v>0</v>
      </c>
      <c r="O95" s="237">
        <v>170.78173519256308</v>
      </c>
      <c r="P95" s="26"/>
    </row>
    <row r="96" spans="2:16" s="114" customFormat="1" ht="14.25" customHeight="1" x14ac:dyDescent="0.4">
      <c r="B96" s="37">
        <v>39</v>
      </c>
      <c r="C96" s="38">
        <v>570</v>
      </c>
      <c r="D96" s="142">
        <v>1.6349206349206349</v>
      </c>
      <c r="E96" s="58">
        <v>982.90389770723039</v>
      </c>
      <c r="F96" s="58">
        <v>741.55493791887113</v>
      </c>
      <c r="G96" s="58">
        <v>619.15</v>
      </c>
      <c r="H96" s="58">
        <v>0</v>
      </c>
      <c r="I96" s="237">
        <v>246.22599647266316</v>
      </c>
      <c r="J96" s="38">
        <v>930</v>
      </c>
      <c r="K96" s="58">
        <v>607.01802588996736</v>
      </c>
      <c r="L96" s="58">
        <v>456.40476079639416</v>
      </c>
      <c r="M96" s="58">
        <v>397.32</v>
      </c>
      <c r="N96" s="58">
        <v>0</v>
      </c>
      <c r="O96" s="237">
        <v>153.59630733549082</v>
      </c>
      <c r="P96" s="26"/>
    </row>
    <row r="97" spans="2:16" s="114" customFormat="1" ht="14.25" customHeight="1" x14ac:dyDescent="0.4">
      <c r="B97" s="37">
        <v>40</v>
      </c>
      <c r="C97" s="38">
        <v>260</v>
      </c>
      <c r="D97" s="142">
        <v>1.7567567567567568</v>
      </c>
      <c r="E97" s="58">
        <v>1059.2394980694987</v>
      </c>
      <c r="F97" s="58">
        <v>562.28243235521245</v>
      </c>
      <c r="G97" s="58">
        <v>491.01</v>
      </c>
      <c r="H97" s="58">
        <v>0</v>
      </c>
      <c r="I97" s="237">
        <v>500.40996138996138</v>
      </c>
      <c r="J97" s="38">
        <v>460</v>
      </c>
      <c r="K97" s="58">
        <v>602.70314285714346</v>
      </c>
      <c r="L97" s="58">
        <v>318.38758476129317</v>
      </c>
      <c r="M97" s="58">
        <v>305.52810074448416</v>
      </c>
      <c r="N97" s="58">
        <v>0</v>
      </c>
      <c r="O97" s="237">
        <v>286.28105230769233</v>
      </c>
      <c r="P97" s="26"/>
    </row>
    <row r="98" spans="2:16" s="114" customFormat="1" ht="14.25" customHeight="1" x14ac:dyDescent="0.4">
      <c r="B98" s="37" t="s">
        <v>238</v>
      </c>
      <c r="C98" s="38">
        <v>860</v>
      </c>
      <c r="D98" s="142">
        <v>1.7383720930232558</v>
      </c>
      <c r="E98" s="58">
        <v>1113.1255465116271</v>
      </c>
      <c r="F98" s="58">
        <v>610.98801162790664</v>
      </c>
      <c r="G98" s="58">
        <v>499.86</v>
      </c>
      <c r="H98" s="58">
        <v>0</v>
      </c>
      <c r="I98" s="237">
        <v>504.90812790697674</v>
      </c>
      <c r="J98" s="38">
        <v>1500</v>
      </c>
      <c r="K98" s="58">
        <v>647.44315050167211</v>
      </c>
      <c r="L98" s="58">
        <v>354.96015565968264</v>
      </c>
      <c r="M98" s="58">
        <v>314.11946997309553</v>
      </c>
      <c r="N98" s="58">
        <v>0</v>
      </c>
      <c r="O98" s="237">
        <v>294.06246173913047</v>
      </c>
      <c r="P98" s="26"/>
    </row>
    <row r="99" spans="2:16" s="114" customFormat="1" ht="14.25" customHeight="1" x14ac:dyDescent="0.4">
      <c r="B99" s="139" t="s">
        <v>312</v>
      </c>
      <c r="C99" s="41">
        <v>22900</v>
      </c>
      <c r="D99" s="143">
        <v>1.688299777263397</v>
      </c>
      <c r="E99" s="138">
        <v>1075.1390701838657</v>
      </c>
      <c r="F99" s="138">
        <v>606.8965619701271</v>
      </c>
      <c r="G99" s="138">
        <v>506.53998000000001</v>
      </c>
      <c r="H99" s="138">
        <v>0</v>
      </c>
      <c r="I99" s="98">
        <v>470.50139101192292</v>
      </c>
      <c r="J99" s="41">
        <v>38660</v>
      </c>
      <c r="K99" s="138">
        <v>638.12616835242966</v>
      </c>
      <c r="L99" s="138">
        <v>359.84677488963149</v>
      </c>
      <c r="M99" s="138">
        <v>314.49501721965555</v>
      </c>
      <c r="N99" s="138">
        <v>0</v>
      </c>
      <c r="O99" s="98">
        <v>279.61881971699819</v>
      </c>
      <c r="P99" s="26"/>
    </row>
    <row r="100" spans="2:16" s="114" customFormat="1" ht="6" customHeight="1" x14ac:dyDescent="0.4">
      <c r="B100" s="35" t="s">
        <v>253</v>
      </c>
      <c r="C100" s="36"/>
      <c r="D100" s="36"/>
      <c r="E100" s="36"/>
      <c r="F100" s="36"/>
      <c r="G100" s="36"/>
      <c r="H100" s="36"/>
      <c r="I100" s="94"/>
      <c r="J100" s="38"/>
      <c r="K100" s="58"/>
      <c r="L100" s="40"/>
      <c r="M100" s="40"/>
      <c r="N100" s="58"/>
      <c r="O100" s="248"/>
      <c r="P100" s="26"/>
    </row>
    <row r="101" spans="2:16" s="114" customFormat="1" ht="14.25" customHeight="1" x14ac:dyDescent="0.4">
      <c r="B101" s="1" t="s">
        <v>313</v>
      </c>
      <c r="C101" s="108"/>
      <c r="D101" s="108"/>
      <c r="E101" s="108"/>
      <c r="F101" s="108"/>
      <c r="G101" s="108"/>
      <c r="H101" s="108"/>
      <c r="I101" s="236"/>
      <c r="J101" s="136" t="s">
        <v>201</v>
      </c>
      <c r="K101" s="136" t="s">
        <v>201</v>
      </c>
      <c r="L101" s="136" t="s">
        <v>201</v>
      </c>
      <c r="M101" s="136" t="s">
        <v>201</v>
      </c>
      <c r="N101" s="136" t="s">
        <v>201</v>
      </c>
      <c r="O101" s="137" t="s">
        <v>201</v>
      </c>
      <c r="P101" s="26"/>
    </row>
    <row r="102" spans="2:16" s="114" customFormat="1" ht="14.25" customHeight="1" x14ac:dyDescent="0.4">
      <c r="B102" s="37">
        <v>1</v>
      </c>
      <c r="C102" s="38">
        <v>12340</v>
      </c>
      <c r="D102" s="142">
        <v>1.6022699635184434</v>
      </c>
      <c r="E102" s="58">
        <v>1089.9478240778267</v>
      </c>
      <c r="F102" s="58">
        <v>259.65459908723096</v>
      </c>
      <c r="G102" s="58">
        <v>187.35</v>
      </c>
      <c r="H102" s="58">
        <v>820.21243967828411</v>
      </c>
      <c r="I102" s="237">
        <v>86.292181597081481</v>
      </c>
      <c r="J102" s="38">
        <v>19760</v>
      </c>
      <c r="K102" s="58">
        <v>680.43246458206886</v>
      </c>
      <c r="L102" s="58">
        <v>162.16389602747441</v>
      </c>
      <c r="M102" s="58">
        <v>126.46570067117995</v>
      </c>
      <c r="N102" s="58">
        <v>518.22065180158188</v>
      </c>
      <c r="O102" s="237">
        <v>53.820353895972474</v>
      </c>
      <c r="P102" s="26"/>
    </row>
    <row r="103" spans="2:16" s="114" customFormat="1" ht="14.25" customHeight="1" x14ac:dyDescent="0.4">
      <c r="B103" s="37">
        <v>2</v>
      </c>
      <c r="C103" s="38">
        <v>13130</v>
      </c>
      <c r="D103" s="142">
        <v>1.5118440094447407</v>
      </c>
      <c r="E103" s="58">
        <v>1040.6052288826206</v>
      </c>
      <c r="F103" s="58">
        <v>267.21580395848747</v>
      </c>
      <c r="G103" s="58">
        <v>190.5</v>
      </c>
      <c r="H103" s="58">
        <v>769.20409654823186</v>
      </c>
      <c r="I103" s="237">
        <v>79.368993068779034</v>
      </c>
      <c r="J103" s="38">
        <v>19850</v>
      </c>
      <c r="K103" s="58">
        <v>688.24029422136505</v>
      </c>
      <c r="L103" s="58">
        <v>176.83717275472009</v>
      </c>
      <c r="M103" s="58">
        <v>136.58089440761836</v>
      </c>
      <c r="N103" s="58">
        <v>516.17207113977634</v>
      </c>
      <c r="O103" s="237">
        <v>52.490112705929775</v>
      </c>
      <c r="P103" s="26"/>
    </row>
    <row r="104" spans="2:16" s="114" customFormat="1" ht="14.25" customHeight="1" x14ac:dyDescent="0.4">
      <c r="B104" s="37">
        <v>3</v>
      </c>
      <c r="C104" s="38">
        <v>9980</v>
      </c>
      <c r="D104" s="142">
        <v>1.5364264956408458</v>
      </c>
      <c r="E104" s="58">
        <v>995.21455356247213</v>
      </c>
      <c r="F104" s="58">
        <v>264.94148110030972</v>
      </c>
      <c r="G104" s="58">
        <v>196.72</v>
      </c>
      <c r="H104" s="58">
        <v>724.74854998368323</v>
      </c>
      <c r="I104" s="237">
        <v>62.90192804890269</v>
      </c>
      <c r="J104" s="38">
        <v>15330</v>
      </c>
      <c r="K104" s="58">
        <v>648.72048721627357</v>
      </c>
      <c r="L104" s="58">
        <v>172.7056937358746</v>
      </c>
      <c r="M104" s="58">
        <v>135.44784375864663</v>
      </c>
      <c r="N104" s="58">
        <v>476.00802186477102</v>
      </c>
      <c r="O104" s="237">
        <v>41.147208655100442</v>
      </c>
      <c r="P104" s="26"/>
    </row>
    <row r="105" spans="2:16" s="114" customFormat="1" ht="14.25" customHeight="1" x14ac:dyDescent="0.4">
      <c r="B105" s="37">
        <v>4</v>
      </c>
      <c r="C105" s="38">
        <v>9640</v>
      </c>
      <c r="D105" s="142">
        <v>1.5684483653347172</v>
      </c>
      <c r="E105" s="58">
        <v>1004.8705293201868</v>
      </c>
      <c r="F105" s="58">
        <v>237.65777893886801</v>
      </c>
      <c r="G105" s="58">
        <v>178.69</v>
      </c>
      <c r="H105" s="58">
        <v>752.02974350433044</v>
      </c>
      <c r="I105" s="237">
        <v>64.35932330046704</v>
      </c>
      <c r="J105" s="38">
        <v>15110</v>
      </c>
      <c r="K105" s="58">
        <v>641.09751654314209</v>
      </c>
      <c r="L105" s="58">
        <v>151.77444712225574</v>
      </c>
      <c r="M105" s="58">
        <v>119.6847521438572</v>
      </c>
      <c r="N105" s="58">
        <v>483.24536711127922</v>
      </c>
      <c r="O105" s="237">
        <v>41.145249861037584</v>
      </c>
      <c r="P105" s="26"/>
    </row>
    <row r="106" spans="2:16" s="114" customFormat="1" ht="14.25" customHeight="1" x14ac:dyDescent="0.4">
      <c r="B106" s="37">
        <v>5</v>
      </c>
      <c r="C106" s="38">
        <v>10280</v>
      </c>
      <c r="D106" s="142">
        <v>1.6859254936290244</v>
      </c>
      <c r="E106" s="58">
        <v>912.71993288590102</v>
      </c>
      <c r="F106" s="58">
        <v>279.43939988153926</v>
      </c>
      <c r="G106" s="58">
        <v>214.99</v>
      </c>
      <c r="H106" s="58">
        <v>617.91361043689324</v>
      </c>
      <c r="I106" s="237">
        <v>39.062219628440815</v>
      </c>
      <c r="J106" s="38">
        <v>17330</v>
      </c>
      <c r="K106" s="58">
        <v>541.50899901920457</v>
      </c>
      <c r="L106" s="58">
        <v>165.85272545436635</v>
      </c>
      <c r="M106" s="58">
        <v>136.54392206079154</v>
      </c>
      <c r="N106" s="58">
        <v>367.3175219443288</v>
      </c>
      <c r="O106" s="237">
        <v>23.281088069001328</v>
      </c>
      <c r="P106" s="26"/>
    </row>
    <row r="107" spans="2:16" s="114" customFormat="1" ht="14.25" customHeight="1" x14ac:dyDescent="0.4">
      <c r="B107" s="37">
        <v>6</v>
      </c>
      <c r="C107" s="38">
        <v>9260</v>
      </c>
      <c r="D107" s="142">
        <v>1.5272825499729876</v>
      </c>
      <c r="E107" s="58">
        <v>875.02395786060845</v>
      </c>
      <c r="F107" s="58">
        <v>256.14495948028025</v>
      </c>
      <c r="G107" s="58">
        <v>190.69</v>
      </c>
      <c r="H107" s="58">
        <v>604.04677765237022</v>
      </c>
      <c r="I107" s="237">
        <v>40.85824634251756</v>
      </c>
      <c r="J107" s="38">
        <v>14140</v>
      </c>
      <c r="K107" s="58">
        <v>573.14908666429983</v>
      </c>
      <c r="L107" s="58">
        <v>167.7981974191454</v>
      </c>
      <c r="M107" s="58">
        <v>135.55348050078337</v>
      </c>
      <c r="N107" s="58">
        <v>397.5146861730168</v>
      </c>
      <c r="O107" s="237">
        <v>26.895436321188537</v>
      </c>
      <c r="P107" s="26"/>
    </row>
    <row r="108" spans="2:16" s="114" customFormat="1" ht="14.25" customHeight="1" x14ac:dyDescent="0.4">
      <c r="B108" s="37">
        <v>7</v>
      </c>
      <c r="C108" s="38">
        <v>10180</v>
      </c>
      <c r="D108" s="142">
        <v>1.6735074626865671</v>
      </c>
      <c r="E108" s="58">
        <v>1098.5417537313433</v>
      </c>
      <c r="F108" s="58">
        <v>236.97843678269763</v>
      </c>
      <c r="G108" s="58">
        <v>163.15</v>
      </c>
      <c r="H108" s="58">
        <v>854.16293179317927</v>
      </c>
      <c r="I108" s="237">
        <v>99.269902788688128</v>
      </c>
      <c r="J108" s="38">
        <v>17040</v>
      </c>
      <c r="K108" s="58">
        <v>655.61833127970488</v>
      </c>
      <c r="L108" s="58">
        <v>141.40909987474205</v>
      </c>
      <c r="M108" s="58">
        <v>102.69186266384779</v>
      </c>
      <c r="N108" s="58">
        <v>518.52532279819081</v>
      </c>
      <c r="O108" s="237">
        <v>59.216190212990675</v>
      </c>
      <c r="P108" s="26"/>
    </row>
    <row r="109" spans="2:16" s="114" customFormat="1" ht="14.25" customHeight="1" x14ac:dyDescent="0.4">
      <c r="B109" s="37">
        <v>8</v>
      </c>
      <c r="C109" s="38">
        <v>9140</v>
      </c>
      <c r="D109" s="142">
        <v>1.6060374056655364</v>
      </c>
      <c r="E109" s="58">
        <v>934.56652083560573</v>
      </c>
      <c r="F109" s="58">
        <v>272.77273436946223</v>
      </c>
      <c r="G109" s="58">
        <v>214.56</v>
      </c>
      <c r="H109" s="58">
        <v>647.79108358416295</v>
      </c>
      <c r="I109" s="237">
        <v>49.859724379306577</v>
      </c>
      <c r="J109" s="38">
        <v>14680</v>
      </c>
      <c r="K109" s="58">
        <v>582.02012190138123</v>
      </c>
      <c r="L109" s="58">
        <v>169.76682127970184</v>
      </c>
      <c r="M109" s="58">
        <v>143.67582631528586</v>
      </c>
      <c r="N109" s="58">
        <v>404.27242519153702</v>
      </c>
      <c r="O109" s="237">
        <v>31.045299284935982</v>
      </c>
      <c r="P109" s="26"/>
    </row>
    <row r="110" spans="2:16" s="114" customFormat="1" ht="14.25" customHeight="1" x14ac:dyDescent="0.4">
      <c r="B110" s="37">
        <v>9</v>
      </c>
      <c r="C110" s="38">
        <v>13180</v>
      </c>
      <c r="D110" s="142">
        <v>1.4377229601518027</v>
      </c>
      <c r="E110" s="58">
        <v>893.11377229601146</v>
      </c>
      <c r="F110" s="58">
        <v>224.0342474356747</v>
      </c>
      <c r="G110" s="58">
        <v>165.36</v>
      </c>
      <c r="H110" s="58">
        <v>663.30900993377486</v>
      </c>
      <c r="I110" s="237">
        <v>61.174122960151799</v>
      </c>
      <c r="J110" s="38">
        <v>18940</v>
      </c>
      <c r="K110" s="58">
        <v>620.50662126491432</v>
      </c>
      <c r="L110" s="58">
        <v>155.52946502925323</v>
      </c>
      <c r="M110" s="58">
        <v>117.5326778111629</v>
      </c>
      <c r="N110" s="58">
        <v>465.63527166162703</v>
      </c>
      <c r="O110" s="237">
        <v>42.453401499313692</v>
      </c>
      <c r="P110" s="26"/>
    </row>
    <row r="111" spans="2:16" s="114" customFormat="1" ht="14.25" customHeight="1" x14ac:dyDescent="0.4">
      <c r="B111" s="37">
        <v>10</v>
      </c>
      <c r="C111" s="38">
        <v>10840</v>
      </c>
      <c r="D111" s="142">
        <v>1.5642870319129312</v>
      </c>
      <c r="E111" s="58">
        <v>973.39015679764702</v>
      </c>
      <c r="F111" s="58">
        <v>247.33711863032539</v>
      </c>
      <c r="G111" s="58">
        <v>174.38499999999999</v>
      </c>
      <c r="H111" s="58">
        <v>717.06499153807863</v>
      </c>
      <c r="I111" s="237">
        <v>61.904190186312483</v>
      </c>
      <c r="J111" s="38">
        <v>16960</v>
      </c>
      <c r="K111" s="58">
        <v>622.81273761793238</v>
      </c>
      <c r="L111" s="58">
        <v>158.16047704320613</v>
      </c>
      <c r="M111" s="58">
        <v>119.76876397318762</v>
      </c>
      <c r="N111" s="58">
        <v>463.91319259077255</v>
      </c>
      <c r="O111" s="237">
        <v>39.793579033018865</v>
      </c>
      <c r="P111" s="26"/>
    </row>
    <row r="112" spans="2:16" s="114" customFormat="1" ht="14.25" customHeight="1" x14ac:dyDescent="0.4">
      <c r="B112" s="37">
        <v>11</v>
      </c>
      <c r="C112" s="38">
        <v>12040</v>
      </c>
      <c r="D112" s="142">
        <v>1.300457000415455</v>
      </c>
      <c r="E112" s="58">
        <v>913.53099210635014</v>
      </c>
      <c r="F112" s="58">
        <v>250.3823963444124</v>
      </c>
      <c r="G112" s="58">
        <v>185.49</v>
      </c>
      <c r="H112" s="58">
        <v>658.97275485105217</v>
      </c>
      <c r="I112" s="237">
        <v>62.387318653926052</v>
      </c>
      <c r="J112" s="38">
        <v>15650</v>
      </c>
      <c r="K112" s="58">
        <v>702.87466998913123</v>
      </c>
      <c r="L112" s="58">
        <v>192.89600398703809</v>
      </c>
      <c r="M112" s="58">
        <v>150.58000000000001</v>
      </c>
      <c r="N112" s="58">
        <v>513.58755338385606</v>
      </c>
      <c r="O112" s="237">
        <v>48.09393218963644</v>
      </c>
      <c r="P112" s="26"/>
    </row>
    <row r="113" spans="2:16" s="114" customFormat="1" ht="14.25" customHeight="1" x14ac:dyDescent="0.4">
      <c r="B113" s="37">
        <v>12</v>
      </c>
      <c r="C113" s="38">
        <v>6120</v>
      </c>
      <c r="D113" s="142">
        <v>1.6526074873303906</v>
      </c>
      <c r="E113" s="58">
        <v>1109.1473876083039</v>
      </c>
      <c r="F113" s="58">
        <v>230.13608634297873</v>
      </c>
      <c r="G113" s="58">
        <v>182.94</v>
      </c>
      <c r="H113" s="58">
        <v>857.02734986033522</v>
      </c>
      <c r="I113" s="237">
        <v>76.515391531796638</v>
      </c>
      <c r="J113" s="38">
        <v>10110</v>
      </c>
      <c r="K113" s="58">
        <v>671.90619843703564</v>
      </c>
      <c r="L113" s="58">
        <v>139.66419294533844</v>
      </c>
      <c r="M113" s="58">
        <v>111.62396271071125</v>
      </c>
      <c r="N113" s="58">
        <v>522.44444606719753</v>
      </c>
      <c r="O113" s="237">
        <v>46.354429676525868</v>
      </c>
      <c r="P113" s="26"/>
    </row>
    <row r="114" spans="2:16" s="114" customFormat="1" ht="14.25" customHeight="1" x14ac:dyDescent="0.4">
      <c r="B114" s="37">
        <v>13</v>
      </c>
      <c r="C114" s="38">
        <v>8230</v>
      </c>
      <c r="D114" s="142">
        <v>1.4779438570907766</v>
      </c>
      <c r="E114" s="58">
        <v>1060.1625920525012</v>
      </c>
      <c r="F114" s="58">
        <v>272.22464573411168</v>
      </c>
      <c r="G114" s="58">
        <v>186.25</v>
      </c>
      <c r="H114" s="58">
        <v>784.02035455053044</v>
      </c>
      <c r="I114" s="237">
        <v>105.68623040466642</v>
      </c>
      <c r="J114" s="38">
        <v>12160</v>
      </c>
      <c r="K114" s="58">
        <v>717.65469495148909</v>
      </c>
      <c r="L114" s="58">
        <v>184.38899650325453</v>
      </c>
      <c r="M114" s="58">
        <v>132.95763722569606</v>
      </c>
      <c r="N114" s="58">
        <v>543.14519105210411</v>
      </c>
      <c r="O114" s="237">
        <v>71.782180989968751</v>
      </c>
      <c r="P114" s="26"/>
    </row>
    <row r="115" spans="2:16" s="114" customFormat="1" ht="14.25" customHeight="1" x14ac:dyDescent="0.4">
      <c r="B115" s="37">
        <v>14</v>
      </c>
      <c r="C115" s="38">
        <v>3620</v>
      </c>
      <c r="D115" s="142">
        <v>1.5971262779773419</v>
      </c>
      <c r="E115" s="58">
        <v>883.24499861840161</v>
      </c>
      <c r="F115" s="58">
        <v>226.08775627797695</v>
      </c>
      <c r="G115" s="58">
        <v>184.52</v>
      </c>
      <c r="H115" s="58">
        <v>638.75068621867888</v>
      </c>
      <c r="I115" s="237">
        <v>37.319679469466706</v>
      </c>
      <c r="J115" s="38">
        <v>5780</v>
      </c>
      <c r="K115" s="58">
        <v>553.79534256055592</v>
      </c>
      <c r="L115" s="58">
        <v>141.92938916418095</v>
      </c>
      <c r="M115" s="58">
        <v>119.12456165444063</v>
      </c>
      <c r="N115" s="58">
        <v>401.84073152736204</v>
      </c>
      <c r="O115" s="237">
        <v>23.530055017301038</v>
      </c>
      <c r="P115" s="26"/>
    </row>
    <row r="116" spans="2:16" s="114" customFormat="1" ht="14.25" customHeight="1" x14ac:dyDescent="0.4">
      <c r="B116" s="37">
        <v>15</v>
      </c>
      <c r="C116" s="38">
        <v>9230</v>
      </c>
      <c r="D116" s="142">
        <v>1.4452633860828095</v>
      </c>
      <c r="E116" s="58">
        <v>904.7767862562547</v>
      </c>
      <c r="F116" s="58">
        <v>265.44565575981017</v>
      </c>
      <c r="G116" s="58">
        <v>189.495</v>
      </c>
      <c r="H116" s="58">
        <v>631.8667655647705</v>
      </c>
      <c r="I116" s="237">
        <v>53.352885324084106</v>
      </c>
      <c r="J116" s="38">
        <v>13330</v>
      </c>
      <c r="K116" s="58">
        <v>626.12032698368</v>
      </c>
      <c r="L116" s="58">
        <v>184.05704147607469</v>
      </c>
      <c r="M116" s="58">
        <v>139.57500000000002</v>
      </c>
      <c r="N116" s="58">
        <v>441.24810839896656</v>
      </c>
      <c r="O116" s="237">
        <v>37.123850862456877</v>
      </c>
      <c r="P116" s="26"/>
    </row>
    <row r="117" spans="2:16" s="114" customFormat="1" ht="14.25" customHeight="1" x14ac:dyDescent="0.4">
      <c r="B117" s="37">
        <v>16</v>
      </c>
      <c r="C117" s="38">
        <v>5840</v>
      </c>
      <c r="D117" s="142">
        <v>1.6053442959917781</v>
      </c>
      <c r="E117" s="58">
        <v>902.656204179518</v>
      </c>
      <c r="F117" s="58">
        <v>266.04655019355874</v>
      </c>
      <c r="G117" s="58">
        <v>210.54500000000002</v>
      </c>
      <c r="H117" s="58">
        <v>622.31804895608354</v>
      </c>
      <c r="I117" s="237">
        <v>44.659045906132242</v>
      </c>
      <c r="J117" s="38">
        <v>9370</v>
      </c>
      <c r="K117" s="58">
        <v>562.440033077257</v>
      </c>
      <c r="L117" s="58">
        <v>165.95961383141892</v>
      </c>
      <c r="M117" s="58">
        <v>139.88493009515773</v>
      </c>
      <c r="N117" s="58">
        <v>389.5182100602637</v>
      </c>
      <c r="O117" s="237">
        <v>27.895283781476738</v>
      </c>
      <c r="P117" s="26"/>
    </row>
    <row r="118" spans="2:16" s="114" customFormat="1" ht="14.25" customHeight="1" x14ac:dyDescent="0.4">
      <c r="B118" s="37">
        <v>17</v>
      </c>
      <c r="C118" s="38">
        <v>12340</v>
      </c>
      <c r="D118" s="142">
        <v>1.5388978930307942</v>
      </c>
      <c r="E118" s="58">
        <v>1066.593715559158</v>
      </c>
      <c r="F118" s="58">
        <v>267.79619937520096</v>
      </c>
      <c r="G118" s="58">
        <v>192.715</v>
      </c>
      <c r="H118" s="58">
        <v>788.46859338695265</v>
      </c>
      <c r="I118" s="237">
        <v>84.117167747163691</v>
      </c>
      <c r="J118" s="38">
        <v>18990</v>
      </c>
      <c r="K118" s="58">
        <v>693.50220221168979</v>
      </c>
      <c r="L118" s="58">
        <v>174.18712018505755</v>
      </c>
      <c r="M118" s="58">
        <v>132.97061670776134</v>
      </c>
      <c r="N118" s="58">
        <v>518.31740778592882</v>
      </c>
      <c r="O118" s="237">
        <v>54.776775381779885</v>
      </c>
      <c r="P118" s="26"/>
    </row>
    <row r="119" spans="2:16" s="114" customFormat="1" ht="14.25" customHeight="1" x14ac:dyDescent="0.4">
      <c r="B119" s="37">
        <v>18</v>
      </c>
      <c r="C119" s="38">
        <v>9700</v>
      </c>
      <c r="D119" s="142">
        <v>1.4914432989690722</v>
      </c>
      <c r="E119" s="58">
        <v>736.24870103092769</v>
      </c>
      <c r="F119" s="58">
        <v>306.24359897010208</v>
      </c>
      <c r="G119" s="58">
        <v>245.23000000000002</v>
      </c>
      <c r="H119" s="58">
        <v>419.79928771250269</v>
      </c>
      <c r="I119" s="237">
        <v>27.908827835051547</v>
      </c>
      <c r="J119" s="38">
        <v>14470</v>
      </c>
      <c r="K119" s="58">
        <v>492.768499343332</v>
      </c>
      <c r="L119" s="58">
        <v>205.06244970332605</v>
      </c>
      <c r="M119" s="58">
        <v>176.11</v>
      </c>
      <c r="N119" s="58">
        <v>281.23384534643549</v>
      </c>
      <c r="O119" s="237">
        <v>18.729970588235297</v>
      </c>
      <c r="P119" s="26"/>
    </row>
    <row r="120" spans="2:16" s="114" customFormat="1" ht="14.25" customHeight="1" x14ac:dyDescent="0.4">
      <c r="B120" s="37">
        <v>19</v>
      </c>
      <c r="C120" s="38">
        <v>10890</v>
      </c>
      <c r="D120" s="142">
        <v>1.5904167431613732</v>
      </c>
      <c r="E120" s="58">
        <v>990.03989260143055</v>
      </c>
      <c r="F120" s="58">
        <v>258.63248485735255</v>
      </c>
      <c r="G120" s="58">
        <v>198.76</v>
      </c>
      <c r="H120" s="58">
        <v>721.16912146226423</v>
      </c>
      <c r="I120" s="237">
        <v>57.782340738020928</v>
      </c>
      <c r="J120" s="38">
        <v>17330</v>
      </c>
      <c r="K120" s="58">
        <v>622.47955269537078</v>
      </c>
      <c r="L120" s="58">
        <v>162.65037624532462</v>
      </c>
      <c r="M120" s="58">
        <v>129.04000000000002</v>
      </c>
      <c r="N120" s="58">
        <v>457.62922785540076</v>
      </c>
      <c r="O120" s="237">
        <v>36.465583925891721</v>
      </c>
      <c r="P120" s="26"/>
    </row>
    <row r="121" spans="2:16" s="114" customFormat="1" ht="14.25" customHeight="1" x14ac:dyDescent="0.4">
      <c r="B121" s="37">
        <v>20</v>
      </c>
      <c r="C121" s="38">
        <v>6180</v>
      </c>
      <c r="D121" s="142">
        <v>1.6173279352226722</v>
      </c>
      <c r="E121" s="58">
        <v>806.75158056680266</v>
      </c>
      <c r="F121" s="58">
        <v>294.14912226234782</v>
      </c>
      <c r="G121" s="58">
        <v>243.1</v>
      </c>
      <c r="H121" s="58">
        <v>499.28172926055748</v>
      </c>
      <c r="I121" s="237">
        <v>28.27964858299595</v>
      </c>
      <c r="J121" s="38">
        <v>9990</v>
      </c>
      <c r="K121" s="58">
        <v>498.12019425252828</v>
      </c>
      <c r="L121" s="58">
        <v>181.66014321913352</v>
      </c>
      <c r="M121" s="58">
        <v>156.56</v>
      </c>
      <c r="N121" s="58">
        <v>308.24642977634858</v>
      </c>
      <c r="O121" s="237">
        <v>17.493350695904677</v>
      </c>
      <c r="P121" s="26"/>
    </row>
    <row r="122" spans="2:16" s="114" customFormat="1" ht="14.25" customHeight="1" x14ac:dyDescent="0.4">
      <c r="B122" s="37">
        <v>21</v>
      </c>
      <c r="C122" s="38">
        <v>5530</v>
      </c>
      <c r="D122" s="142">
        <v>1.6681735985533455</v>
      </c>
      <c r="E122" s="58">
        <v>849.71286980108698</v>
      </c>
      <c r="F122" s="58">
        <v>334.45700904068747</v>
      </c>
      <c r="G122" s="58">
        <v>270.57000000000005</v>
      </c>
      <c r="H122" s="58">
        <v>502.25833082423787</v>
      </c>
      <c r="I122" s="237">
        <v>32.815855334538881</v>
      </c>
      <c r="J122" s="38">
        <v>9230</v>
      </c>
      <c r="K122" s="58">
        <v>510.15090840108468</v>
      </c>
      <c r="L122" s="58">
        <v>200.7719941701157</v>
      </c>
      <c r="M122" s="58">
        <v>169.62</v>
      </c>
      <c r="N122" s="58">
        <v>301.43701759273324</v>
      </c>
      <c r="O122" s="237">
        <v>19.728832964769648</v>
      </c>
      <c r="P122" s="26"/>
    </row>
    <row r="123" spans="2:16" s="114" customFormat="1" ht="14.25" customHeight="1" x14ac:dyDescent="0.4">
      <c r="B123" s="37">
        <v>22</v>
      </c>
      <c r="C123" s="38">
        <v>10440</v>
      </c>
      <c r="D123" s="142">
        <v>1.6097280735350441</v>
      </c>
      <c r="E123" s="58">
        <v>756.52528437380295</v>
      </c>
      <c r="F123" s="58">
        <v>285.5450057458815</v>
      </c>
      <c r="G123" s="58">
        <v>234.16500000000002</v>
      </c>
      <c r="H123" s="58">
        <v>459.11225644062773</v>
      </c>
      <c r="I123" s="237">
        <v>25.686208349291459</v>
      </c>
      <c r="J123" s="38">
        <v>16810</v>
      </c>
      <c r="K123" s="58">
        <v>469.49134844159289</v>
      </c>
      <c r="L123" s="58">
        <v>177.263863777327</v>
      </c>
      <c r="M123" s="58">
        <v>151.07079734975406</v>
      </c>
      <c r="N123" s="58">
        <v>284.70647884358289</v>
      </c>
      <c r="O123" s="237">
        <v>15.957230323578397</v>
      </c>
      <c r="P123" s="26"/>
    </row>
    <row r="124" spans="2:16" s="114" customFormat="1" ht="14.25" customHeight="1" x14ac:dyDescent="0.4">
      <c r="B124" s="37">
        <v>23</v>
      </c>
      <c r="C124" s="38">
        <v>6680</v>
      </c>
      <c r="D124" s="142">
        <v>1.6197246333433104</v>
      </c>
      <c r="E124" s="58">
        <v>861.36178988327413</v>
      </c>
      <c r="F124" s="58">
        <v>337.37872943280377</v>
      </c>
      <c r="G124" s="58">
        <v>271.33000000000004</v>
      </c>
      <c r="H124" s="58">
        <v>513.46763804160798</v>
      </c>
      <c r="I124" s="237">
        <v>32.845856031128406</v>
      </c>
      <c r="J124" s="38">
        <v>10820</v>
      </c>
      <c r="K124" s="58">
        <v>531.25682065970852</v>
      </c>
      <c r="L124" s="58">
        <v>207.83534638692981</v>
      </c>
      <c r="M124" s="58">
        <v>175.54</v>
      </c>
      <c r="N124" s="58">
        <v>317.55435734968256</v>
      </c>
      <c r="O124" s="237">
        <v>20.231783230157998</v>
      </c>
      <c r="P124" s="26"/>
    </row>
    <row r="125" spans="2:16" s="114" customFormat="1" ht="14.25" customHeight="1" x14ac:dyDescent="0.4">
      <c r="B125" s="37">
        <v>24</v>
      </c>
      <c r="C125" s="38">
        <v>8800</v>
      </c>
      <c r="D125" s="142">
        <v>1.3539370526076582</v>
      </c>
      <c r="E125" s="58">
        <v>645.30760481763105</v>
      </c>
      <c r="F125" s="58">
        <v>264.85682535507323</v>
      </c>
      <c r="G125" s="58">
        <v>217.16</v>
      </c>
      <c r="H125" s="58">
        <v>372.63392358646792</v>
      </c>
      <c r="I125" s="237">
        <v>22.542569026247016</v>
      </c>
      <c r="J125" s="38">
        <v>11920</v>
      </c>
      <c r="K125" s="58">
        <v>475.72055891238182</v>
      </c>
      <c r="L125" s="58">
        <v>195.29760283175995</v>
      </c>
      <c r="M125" s="58">
        <v>169.08542650433901</v>
      </c>
      <c r="N125" s="58">
        <v>274.16582797786492</v>
      </c>
      <c r="O125" s="237">
        <v>16.612741515609265</v>
      </c>
      <c r="P125" s="26"/>
    </row>
    <row r="126" spans="2:16" s="114" customFormat="1" ht="14.25" customHeight="1" x14ac:dyDescent="0.4">
      <c r="B126" s="37">
        <v>25</v>
      </c>
      <c r="C126" s="38">
        <v>10310</v>
      </c>
      <c r="D126" s="142">
        <v>1.6554768603861454</v>
      </c>
      <c r="E126" s="58">
        <v>802.71103424856574</v>
      </c>
      <c r="F126" s="58">
        <v>355.4531745493357</v>
      </c>
      <c r="G126" s="58">
        <v>278.57</v>
      </c>
      <c r="H126" s="58">
        <v>438.47804578904334</v>
      </c>
      <c r="I126" s="237">
        <v>31.133652857281458</v>
      </c>
      <c r="J126" s="38">
        <v>17060</v>
      </c>
      <c r="K126" s="58">
        <v>484.09320342260986</v>
      </c>
      <c r="L126" s="58">
        <v>214.29628372974327</v>
      </c>
      <c r="M126" s="58">
        <v>183.73</v>
      </c>
      <c r="N126" s="58">
        <v>264.23853535431596</v>
      </c>
      <c r="O126" s="237">
        <v>18.800134964543162</v>
      </c>
      <c r="P126" s="26"/>
    </row>
    <row r="127" spans="2:16" s="114" customFormat="1" ht="14.25" customHeight="1" x14ac:dyDescent="0.4">
      <c r="B127" s="37">
        <v>26</v>
      </c>
      <c r="C127" s="38">
        <v>11900</v>
      </c>
      <c r="D127" s="142">
        <v>1.46374863479795</v>
      </c>
      <c r="E127" s="58">
        <v>768.54771738217414</v>
      </c>
      <c r="F127" s="58">
        <v>373.00156934184633</v>
      </c>
      <c r="G127" s="58">
        <v>286.76</v>
      </c>
      <c r="H127" s="58">
        <v>387.244161115552</v>
      </c>
      <c r="I127" s="237">
        <v>29.341529026295891</v>
      </c>
      <c r="J127" s="38">
        <v>17420</v>
      </c>
      <c r="K127" s="58">
        <v>524.67058428514054</v>
      </c>
      <c r="L127" s="58">
        <v>254.56051009558738</v>
      </c>
      <c r="M127" s="58">
        <v>212.97</v>
      </c>
      <c r="N127" s="58">
        <v>264.18983836704734</v>
      </c>
      <c r="O127" s="237">
        <v>20.097425328588649</v>
      </c>
      <c r="P127" s="26"/>
    </row>
    <row r="128" spans="2:16" s="114" customFormat="1" ht="14.25" customHeight="1" x14ac:dyDescent="0.4">
      <c r="B128" s="37">
        <v>27</v>
      </c>
      <c r="C128" s="38">
        <v>12180</v>
      </c>
      <c r="D128" s="142">
        <v>1.7301248357424441</v>
      </c>
      <c r="E128" s="58">
        <v>953.10592148488593</v>
      </c>
      <c r="F128" s="58">
        <v>369.91319315046042</v>
      </c>
      <c r="G128" s="58">
        <v>283.36500000000001</v>
      </c>
      <c r="H128" s="58">
        <v>572.5265429636695</v>
      </c>
      <c r="I128" s="237">
        <v>41.144866130091984</v>
      </c>
      <c r="J128" s="38">
        <v>21070</v>
      </c>
      <c r="K128" s="58">
        <v>550.94941564606904</v>
      </c>
      <c r="L128" s="58">
        <v>213.81713784792345</v>
      </c>
      <c r="M128" s="58">
        <v>179.04056374072411</v>
      </c>
      <c r="N128" s="58">
        <v>331.44458030004165</v>
      </c>
      <c r="O128" s="237">
        <v>23.780933594417544</v>
      </c>
      <c r="P128" s="26"/>
    </row>
    <row r="129" spans="2:23" s="114" customFormat="1" ht="14.25" customHeight="1" x14ac:dyDescent="0.4">
      <c r="B129" s="37">
        <v>28</v>
      </c>
      <c r="C129" s="38">
        <v>8600</v>
      </c>
      <c r="D129" s="142">
        <v>1.6204371076493838</v>
      </c>
      <c r="E129" s="58">
        <v>878.58422924901242</v>
      </c>
      <c r="F129" s="58">
        <v>356.49093697395733</v>
      </c>
      <c r="G129" s="58">
        <v>285.51499999999999</v>
      </c>
      <c r="H129" s="58">
        <v>511.53756204915027</v>
      </c>
      <c r="I129" s="237">
        <v>35.819485003487564</v>
      </c>
      <c r="J129" s="38">
        <v>13940</v>
      </c>
      <c r="K129" s="58">
        <v>542.11509577445077</v>
      </c>
      <c r="L129" s="58">
        <v>220.03421086645301</v>
      </c>
      <c r="M129" s="58">
        <v>179.33791487801196</v>
      </c>
      <c r="N129" s="58">
        <v>315.9755808176032</v>
      </c>
      <c r="O129" s="237">
        <v>22.265647865700554</v>
      </c>
      <c r="P129" s="26"/>
    </row>
    <row r="130" spans="2:23" s="114" customFormat="1" ht="14.25" customHeight="1" x14ac:dyDescent="0.4">
      <c r="B130" s="37">
        <v>29</v>
      </c>
      <c r="C130" s="38">
        <v>10550</v>
      </c>
      <c r="D130" s="142">
        <v>1.7429600834360481</v>
      </c>
      <c r="E130" s="58">
        <v>875.74820328054727</v>
      </c>
      <c r="F130" s="58">
        <v>333.22811320280721</v>
      </c>
      <c r="G130" s="58">
        <v>264.43</v>
      </c>
      <c r="H130" s="58">
        <v>530.95895893122224</v>
      </c>
      <c r="I130" s="237">
        <v>33.95560633355457</v>
      </c>
      <c r="J130" s="38">
        <v>18380</v>
      </c>
      <c r="K130" s="58">
        <v>502.48685959853816</v>
      </c>
      <c r="L130" s="58">
        <v>191.36904326470318</v>
      </c>
      <c r="M130" s="58">
        <v>159.39124358935999</v>
      </c>
      <c r="N130" s="58">
        <v>304.46137573769454</v>
      </c>
      <c r="O130" s="237">
        <v>19.524571604199533</v>
      </c>
      <c r="P130" s="26"/>
    </row>
    <row r="131" spans="2:23" s="114" customFormat="1" ht="14.25" customHeight="1" x14ac:dyDescent="0.4">
      <c r="B131" s="37">
        <v>30</v>
      </c>
      <c r="C131" s="38">
        <v>6590</v>
      </c>
      <c r="D131" s="142">
        <v>1.429200182121718</v>
      </c>
      <c r="E131" s="58">
        <v>722.09417514038148</v>
      </c>
      <c r="F131" s="58">
        <v>300.95157384883873</v>
      </c>
      <c r="G131" s="58">
        <v>234.13</v>
      </c>
      <c r="H131" s="58">
        <v>412.12164134219688</v>
      </c>
      <c r="I131" s="237">
        <v>25.98064501441797</v>
      </c>
      <c r="J131" s="38">
        <v>9420</v>
      </c>
      <c r="K131" s="58">
        <v>504.72721992141493</v>
      </c>
      <c r="L131" s="58">
        <v>210.40672684662746</v>
      </c>
      <c r="M131" s="58">
        <v>181.34842012873023</v>
      </c>
      <c r="N131" s="58">
        <v>288.80417679811745</v>
      </c>
      <c r="O131" s="237">
        <v>18.160120940851652</v>
      </c>
      <c r="P131" s="26"/>
    </row>
    <row r="132" spans="2:23" s="114" customFormat="1" ht="14.25" customHeight="1" x14ac:dyDescent="0.4">
      <c r="B132" s="37">
        <v>31</v>
      </c>
      <c r="C132" s="38">
        <v>6240</v>
      </c>
      <c r="D132" s="142">
        <v>1.711791092598526</v>
      </c>
      <c r="E132" s="58">
        <v>851.66058314642351</v>
      </c>
      <c r="F132" s="58">
        <v>328.7833947420695</v>
      </c>
      <c r="G132" s="58">
        <v>266.71500000000003</v>
      </c>
      <c r="H132" s="58">
        <v>511.06586535248914</v>
      </c>
      <c r="I132" s="237">
        <v>32.798441204742069</v>
      </c>
      <c r="J132" s="38">
        <v>10690</v>
      </c>
      <c r="K132" s="58">
        <v>498.22643144595298</v>
      </c>
      <c r="L132" s="58">
        <v>192.28536007409602</v>
      </c>
      <c r="M132" s="58">
        <v>164.9</v>
      </c>
      <c r="N132" s="58">
        <v>298.92101492257291</v>
      </c>
      <c r="O132" s="237">
        <v>19.289231520823584</v>
      </c>
      <c r="P132" s="26"/>
    </row>
    <row r="133" spans="2:23" s="114" customFormat="1" ht="14.25" customHeight="1" x14ac:dyDescent="0.4">
      <c r="B133" s="37">
        <v>32</v>
      </c>
      <c r="C133" s="38">
        <v>7480</v>
      </c>
      <c r="D133" s="142">
        <v>1.6023000802353571</v>
      </c>
      <c r="E133" s="58">
        <v>805.73154586787803</v>
      </c>
      <c r="F133" s="58">
        <v>316.82952928858089</v>
      </c>
      <c r="G133" s="58">
        <v>255.13</v>
      </c>
      <c r="H133" s="58">
        <v>477.90875278086764</v>
      </c>
      <c r="I133" s="237">
        <v>29.2866983150575</v>
      </c>
      <c r="J133" s="38">
        <v>11980</v>
      </c>
      <c r="K133" s="58">
        <v>502.7814071106651</v>
      </c>
      <c r="L133" s="58">
        <v>197.72802368857919</v>
      </c>
      <c r="M133" s="58">
        <v>166.83500000000001</v>
      </c>
      <c r="N133" s="58">
        <v>297.89795036311347</v>
      </c>
      <c r="O133" s="237">
        <v>18.35310301285261</v>
      </c>
      <c r="P133" s="26"/>
    </row>
    <row r="134" spans="2:23" s="114" customFormat="1" ht="14.25" customHeight="1" x14ac:dyDescent="0.4">
      <c r="B134" s="37">
        <v>33</v>
      </c>
      <c r="C134" s="38">
        <v>5200</v>
      </c>
      <c r="D134" s="142">
        <v>1.4302750528947874</v>
      </c>
      <c r="E134" s="58">
        <v>718.19641854202632</v>
      </c>
      <c r="F134" s="58">
        <v>278.44043277168731</v>
      </c>
      <c r="G134" s="58">
        <v>228.14000000000001</v>
      </c>
      <c r="H134" s="58">
        <v>429.89137196336122</v>
      </c>
      <c r="I134" s="237">
        <v>24.518099634545106</v>
      </c>
      <c r="J134" s="38">
        <v>7440</v>
      </c>
      <c r="K134" s="58">
        <v>502.25885153308144</v>
      </c>
      <c r="L134" s="58">
        <v>194.67690420348069</v>
      </c>
      <c r="M134" s="58">
        <v>166.095</v>
      </c>
      <c r="N134" s="58">
        <v>301.1517178794615</v>
      </c>
      <c r="O134" s="237">
        <v>17.134473009682626</v>
      </c>
      <c r="P134" s="26"/>
    </row>
    <row r="135" spans="2:23" s="114" customFormat="1" ht="14.25" customHeight="1" x14ac:dyDescent="0.4">
      <c r="B135" s="37">
        <v>34</v>
      </c>
      <c r="C135" s="38">
        <v>8770</v>
      </c>
      <c r="D135" s="142">
        <v>1.5684486492647898</v>
      </c>
      <c r="E135" s="58">
        <v>826.76457084235358</v>
      </c>
      <c r="F135" s="58">
        <v>317.72579049127955</v>
      </c>
      <c r="G135" s="58">
        <v>250.59</v>
      </c>
      <c r="H135" s="58">
        <v>497.64700605197578</v>
      </c>
      <c r="I135" s="237">
        <v>31.148067935711843</v>
      </c>
      <c r="J135" s="38">
        <v>13760</v>
      </c>
      <c r="K135" s="58">
        <v>527.00565624999422</v>
      </c>
      <c r="L135" s="58">
        <v>202.5640655415551</v>
      </c>
      <c r="M135" s="58">
        <v>169.95043134373191</v>
      </c>
      <c r="N135" s="58">
        <v>316.77904535708905</v>
      </c>
      <c r="O135" s="237">
        <v>19.878089549418604</v>
      </c>
      <c r="P135" s="26"/>
    </row>
    <row r="136" spans="2:23" s="114" customFormat="1" ht="14.25" customHeight="1" x14ac:dyDescent="0.4">
      <c r="B136" s="37">
        <v>35</v>
      </c>
      <c r="C136" s="38">
        <v>6000</v>
      </c>
      <c r="D136" s="142">
        <v>1.4880892886889889</v>
      </c>
      <c r="E136" s="58">
        <v>769.70277194735888</v>
      </c>
      <c r="F136" s="58">
        <v>291.17100280859586</v>
      </c>
      <c r="G136" s="58">
        <v>234.85</v>
      </c>
      <c r="H136" s="58">
        <v>468.02232316227457</v>
      </c>
      <c r="I136" s="237">
        <v>28.8491770781276</v>
      </c>
      <c r="J136" s="38">
        <v>8930</v>
      </c>
      <c r="K136" s="58">
        <v>516.52821224672448</v>
      </c>
      <c r="L136" s="58">
        <v>195.44397585933541</v>
      </c>
      <c r="M136" s="58">
        <v>166.61822740250864</v>
      </c>
      <c r="N136" s="58">
        <v>314.46673505273276</v>
      </c>
      <c r="O136" s="237">
        <v>19.443433460203739</v>
      </c>
      <c r="P136" s="26"/>
    </row>
    <row r="137" spans="2:23" s="114" customFormat="1" ht="14.25" customHeight="1" x14ac:dyDescent="0.4">
      <c r="B137" s="37">
        <v>36</v>
      </c>
      <c r="C137" s="38">
        <v>10640</v>
      </c>
      <c r="D137" s="142">
        <v>1.6911723230234088</v>
      </c>
      <c r="E137" s="58">
        <v>925.87423803703996</v>
      </c>
      <c r="F137" s="58">
        <v>399.41905988248629</v>
      </c>
      <c r="G137" s="58">
        <v>313.62</v>
      </c>
      <c r="H137" s="58">
        <v>517.10699070836245</v>
      </c>
      <c r="I137" s="237">
        <v>40.100126915483685</v>
      </c>
      <c r="J137" s="38">
        <v>17990</v>
      </c>
      <c r="K137" s="58">
        <v>547.88453610539671</v>
      </c>
      <c r="L137" s="58">
        <v>236.38704902324355</v>
      </c>
      <c r="M137" s="58">
        <v>196.61963834082843</v>
      </c>
      <c r="N137" s="58">
        <v>307.40041408635494</v>
      </c>
      <c r="O137" s="237">
        <v>23.726238601367502</v>
      </c>
      <c r="P137" s="26"/>
    </row>
    <row r="138" spans="2:23" s="114" customFormat="1" ht="14.25" customHeight="1" x14ac:dyDescent="0.4">
      <c r="B138" s="37">
        <v>37</v>
      </c>
      <c r="C138" s="38">
        <v>11350</v>
      </c>
      <c r="D138" s="142">
        <v>1.7292437863564252</v>
      </c>
      <c r="E138" s="58">
        <v>904.66228362418553</v>
      </c>
      <c r="F138" s="58">
        <v>381.00404459509821</v>
      </c>
      <c r="G138" s="58">
        <v>296.94000000000005</v>
      </c>
      <c r="H138" s="58">
        <v>513.34268340306835</v>
      </c>
      <c r="I138" s="237">
        <v>37.155446853516658</v>
      </c>
      <c r="J138" s="38">
        <v>19620</v>
      </c>
      <c r="K138" s="58">
        <v>523.33047094801077</v>
      </c>
      <c r="L138" s="58">
        <v>220.41492466595346</v>
      </c>
      <c r="M138" s="58">
        <v>184.19154812511897</v>
      </c>
      <c r="N138" s="58">
        <v>297.23148746403854</v>
      </c>
      <c r="O138" s="237">
        <v>21.54430774719674</v>
      </c>
      <c r="P138" s="26"/>
    </row>
    <row r="139" spans="2:23" s="114" customFormat="1" ht="14.25" customHeight="1" x14ac:dyDescent="0.4">
      <c r="B139" s="37">
        <v>38</v>
      </c>
      <c r="C139" s="38">
        <v>8280</v>
      </c>
      <c r="D139" s="142">
        <v>1.6636067157869308</v>
      </c>
      <c r="E139" s="58">
        <v>908.83511172847057</v>
      </c>
      <c r="F139" s="58">
        <v>388.88311633047306</v>
      </c>
      <c r="G139" s="58">
        <v>307.91000000000003</v>
      </c>
      <c r="H139" s="58">
        <v>510.48080729498787</v>
      </c>
      <c r="I139" s="237">
        <v>36.696419857470708</v>
      </c>
      <c r="J139" s="38">
        <v>13770</v>
      </c>
      <c r="K139" s="58">
        <v>547.17490742757946</v>
      </c>
      <c r="L139" s="58">
        <v>234.15384688590922</v>
      </c>
      <c r="M139" s="58">
        <v>195.75579143210382</v>
      </c>
      <c r="N139" s="58">
        <v>307.81302295264226</v>
      </c>
      <c r="O139" s="237">
        <v>22.16868657518333</v>
      </c>
      <c r="P139" s="26"/>
    </row>
    <row r="140" spans="2:23" s="114" customFormat="1" ht="14.25" customHeight="1" x14ac:dyDescent="0.4">
      <c r="B140" s="37">
        <v>39</v>
      </c>
      <c r="C140" s="38">
        <v>10020</v>
      </c>
      <c r="D140" s="142">
        <v>1.5061876247504991</v>
      </c>
      <c r="E140" s="58">
        <v>814.45152095808282</v>
      </c>
      <c r="F140" s="58">
        <v>371.89313570358991</v>
      </c>
      <c r="G140" s="58">
        <v>286.74</v>
      </c>
      <c r="H140" s="58">
        <v>433.61875489262667</v>
      </c>
      <c r="I140" s="237">
        <v>33.754137724550901</v>
      </c>
      <c r="J140" s="38">
        <v>15090</v>
      </c>
      <c r="K140" s="58">
        <v>541.05689504373242</v>
      </c>
      <c r="L140" s="58">
        <v>246.91495211781302</v>
      </c>
      <c r="M140" s="58">
        <v>206.56891741053983</v>
      </c>
      <c r="N140" s="58">
        <v>289.50212695525551</v>
      </c>
      <c r="O140" s="237">
        <v>22.604455751391466</v>
      </c>
      <c r="P140" s="26"/>
    </row>
    <row r="141" spans="2:23" s="114" customFormat="1" ht="14.25" customHeight="1" x14ac:dyDescent="0.4">
      <c r="B141" s="37">
        <v>40</v>
      </c>
      <c r="C141" s="38">
        <v>5750</v>
      </c>
      <c r="D141" s="142">
        <v>1.601531233687141</v>
      </c>
      <c r="E141" s="58">
        <v>856.34013050287467</v>
      </c>
      <c r="F141" s="58">
        <v>295.34983817522107</v>
      </c>
      <c r="G141" s="58">
        <v>231.35</v>
      </c>
      <c r="H141" s="58">
        <v>542.65395590379012</v>
      </c>
      <c r="I141" s="237">
        <v>42.987529145641204</v>
      </c>
      <c r="J141" s="38">
        <v>9200</v>
      </c>
      <c r="K141" s="58">
        <v>534.76002281617093</v>
      </c>
      <c r="L141" s="58">
        <v>184.37782570629815</v>
      </c>
      <c r="M141" s="58">
        <v>154.33853904509604</v>
      </c>
      <c r="N141" s="58">
        <v>340.42027385956743</v>
      </c>
      <c r="O141" s="237">
        <v>26.9126243698392</v>
      </c>
      <c r="P141" s="26"/>
    </row>
    <row r="142" spans="2:23" s="114" customFormat="1" ht="14.25" customHeight="1" thickBot="1" x14ac:dyDescent="0.45">
      <c r="B142" s="37" t="s">
        <v>238</v>
      </c>
      <c r="C142" s="38">
        <v>11890</v>
      </c>
      <c r="D142" s="142">
        <v>1.6282493480272566</v>
      </c>
      <c r="E142" s="58">
        <v>925.79274501556165</v>
      </c>
      <c r="F142" s="58">
        <v>318.9573525725591</v>
      </c>
      <c r="G142" s="58">
        <v>246.67000000000002</v>
      </c>
      <c r="H142" s="58">
        <v>590.21863154076357</v>
      </c>
      <c r="I142" s="237">
        <v>59.558429376629938</v>
      </c>
      <c r="J142" s="38">
        <v>19360</v>
      </c>
      <c r="K142" s="58">
        <v>575.04951072074448</v>
      </c>
      <c r="L142" s="58">
        <v>198.04185304149476</v>
      </c>
      <c r="M142" s="58">
        <v>163.40229456888028</v>
      </c>
      <c r="N142" s="58">
        <v>368.48832695313132</v>
      </c>
      <c r="O142" s="237">
        <v>37.12992748127099</v>
      </c>
      <c r="P142" s="26"/>
    </row>
    <row r="143" spans="2:23" s="114" customFormat="1" ht="15" thickBot="1" x14ac:dyDescent="0.45">
      <c r="B143" s="43" t="s">
        <v>0</v>
      </c>
      <c r="C143" s="44">
        <v>375320</v>
      </c>
      <c r="D143" s="235">
        <v>1.5725868118926898</v>
      </c>
      <c r="E143" s="106">
        <v>903.03115788267462</v>
      </c>
      <c r="F143" s="106">
        <v>297.92771396987996</v>
      </c>
      <c r="G143" s="106">
        <v>229.57</v>
      </c>
      <c r="H143" s="106">
        <v>592.1292653493216</v>
      </c>
      <c r="I143" s="125">
        <v>49.254499404246474</v>
      </c>
      <c r="J143" s="44">
        <v>590230</v>
      </c>
      <c r="K143" s="106">
        <v>574.46583777794342</v>
      </c>
      <c r="L143" s="106">
        <v>189.55196286734773</v>
      </c>
      <c r="M143" s="106">
        <v>155.42522213686732</v>
      </c>
      <c r="N143" s="106">
        <v>378.39721377973859</v>
      </c>
      <c r="O143" s="125">
        <v>31.399598934310131</v>
      </c>
      <c r="P143" s="26"/>
      <c r="V143" s="27"/>
      <c r="W143" s="27"/>
    </row>
    <row r="144" spans="2:23" s="114" customFormat="1" x14ac:dyDescent="0.4">
      <c r="B144" s="240" t="str">
        <f>'About the Report'!B27</f>
        <v>Published Date: 01/29/2021</v>
      </c>
      <c r="C144" s="48"/>
      <c r="D144" s="48"/>
      <c r="E144" s="48"/>
      <c r="F144" s="48"/>
      <c r="G144" s="48"/>
      <c r="H144" s="48"/>
      <c r="I144" s="48"/>
      <c r="J144" s="105"/>
      <c r="K144" s="49"/>
      <c r="L144" s="105"/>
      <c r="M144" s="105"/>
      <c r="N144" s="49"/>
      <c r="O144" s="119" t="s">
        <v>201</v>
      </c>
      <c r="P144" s="25"/>
      <c r="V144" s="27"/>
      <c r="W144" s="27"/>
    </row>
  </sheetData>
  <mergeCells count="3">
    <mergeCell ref="B5:I5"/>
    <mergeCell ref="C10:I10"/>
    <mergeCell ref="J10:O10"/>
  </mergeCells>
  <pageMargins left="0.7" right="0.7" top="0.75" bottom="0.75" header="0.3" footer="0.3"/>
  <pageSetup scale="62"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0.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 M e m b e r s   P e r   P o l i c y   ( a v g   $ ) < / M e a s u r e N a m e > < D i s p l a y N a m e > M e m b e r s   P e r   P o l i c y   ( a v g   $ ) < / 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 ( a v g   $ ) :   L e s s   t h a n   4 0 0 %   F P L < / M e a s u r e N a m e > < D i s p l a y N a m e > S t a t e   S u b s i d y   P e r   P o l i c y   ( a v g   $ ) :   L e s s   t h a n   4 0 0 %   F P L < / D i s p l a y N a m e > < V i s i b l e > F a l s e < / V i s i b l e > < / i t e m > < i t e m > < M e a s u r e N a m e > S t a t e   S u b s i d y   P o l i c i e s :   4 0 0 %   -   6 0 0 %   F P L   ( C o u n t ) < / M e a s u r e N a m e > < D i s p l a y N a m e > S t a t e   S u b s i d y   P o l i c i e s :   4 0 0 %   -   6 0 0 %   F P L   ( C o u n t ) < / D i s p l a y N a m e > < V i s i b l e > F a l s e < / V i s i b l e > < / i t e m > < i t e m > < M e a s u r e N a m e > S t a t e   S u b s i d y   P e r   P o l i c y   ( a v g   $ ) :   4 0 0 %   -   6 0 0 %   F P L < / M e a s u r e N a m e > < D i s p l a y N a m e > S t a t e   S u b s i d y   P e r   P o l i c y   ( a v g   $ ) :   4 0 0 %   -   6 0 0 %   F P L < / D i s p l a y N a m e > < V i s i b l e > F a l s e < / V i s i b l e > < / i t e m > < i t e m > < M e a s u r e N a m e > S t a t e   S u b s i d y   M e m b e r s :   L e s s   t h a n   4 0 0 %   F P L   ( C o u n t ) < / M e a s u r e N a m e > < D i s p l a y N a m e > S t a t e   S u b s i d y   M e m b e r s :   L e s s   t h a n   4 0 0 %   F P L   ( C o u n t ) < / D i s p l a y N a m e > < V i s i b l e > F a l s e < / V i s i b l e > < / i t e m > < i t e m > < M e a s u r e N a m e > S t a t e   S u b s i d y   P e r   M e m b e r   ( a v g   $ ) :   L e s s   t h a n   4 0 0 %   F P L < / M e a s u r e N a m e > < D i s p l a y N a m e > S t a t e   S u b s i d y   P e r   M e m b e r   ( a v g   $ ) :   L e s s   t h a n   4 0 0 %   F P L < / D i s p l a y N a m e > < V i s i b l e > F a l s e < / V i s i b l e > < / i t e m > < i t e m > < M e a s u r e N a m e > S t a t e   S u b s i d y   M e m b e r s :   4 0 0 %   -   6 0 0 %   F P L   ( C o u n t ) < / M e a s u r e N a m e > < D i s p l a y N a m e > S t a t e   S u b s i d y   M e m b e r s :   4 0 0 %   -   6 0 0 %   F P L   ( C o u n t ) < / D i s p l a y N a m e > < V i s i b l e > F a l s e < / V i s i b l e > < / i t e m > < i t e m > < M e a s u r e N a m e > S t a t e   S u b s i d y   P e r   M e m b e r   ( a v g   $ ) :   4 0 0 %   -   6 0 0 %   F P L < / M e a s u r e N a m e > < D i s p l a y N a m e > S t a t e   S u b s i d y   P e r   M e m b e r   ( a v g   $ ) :   4 0 0 %   -   6 0 0 %   F P L < / D i s p l a y N a m e > < V i s i b l e > F a l s e < / V i s i b l e > < / i t e m > < / C a l c u l a t e d F i e l d s > < S A H o s t H a s h > 0 < / S A H o s t H a s h > < G e m i n i F i e l d L i s t V i s i b l e > T r u e < / G e m i n i F i e l d L i s t V i s i b l e > < / S e t t i n g s > ] ] > < / C u s t o m C o n t e n t > < / G e m i n i > 
</file>

<file path=customXml/item100.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01.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2.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3.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04.xml>��< ? x m l   v e r s i o n = " 1 . 0 "   e n c o d i n g = " U T F - 1 6 " ? > < G e m i n i   x m l n s = " h t t p : / / g e m i n i / p i v o t c u s t o m i z a t i o n / I s S a n d b o x E m b e d d e d " > < C u s t o m C o n t e n t > < ! [ C D A T A [ y e s ] ] > < / C u s t o m C o n t e n t > < / G e m i n i > 
</file>

<file path=customXml/item105.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06.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07.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08.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 Q u e r y _ 1 8 3 9 9 6 e d - b b f 2 - 4 9 f 5 - a 5 d b - e 4 5 5 2 a 5 8 b 9 2 b < / K e y > < V a l u e   x m l n s : a = " h t t p : / / s c h e m a s . d a t a c o n t r a c t . o r g / 2 0 0 4 / 0 7 / M i c r o s o f t . A n a l y s i s S e r v i c e s . C o m m o n " > < a : H a s F o c u s > t r u e < / a : H a s F o c u s > < a : S i z e A t D p i 9 6 > 3 1 7 < / a : S i z e A t D p i 9 6 > < a : V i s i b l e > t r u e < / a : V i s i b l e > < / V a l u e > < / K e y V a l u e O f s t r i n g S a n d b o x E d i t o r . M e a s u r e G r i d S t a t e S c d E 3 5 R y > < K e y V a l u e O f s t r i n g S a n d b o x E d i t o r . M e a s u r e G r i d S t a t e S c d E 3 5 R y > < K e y > Q u e r y _ 5 5 0 b d 4 1 1 - 9 4 b f - 4 9 9 0 - 9 5 9 b - 4 8 7 a e 8 b c d 1 f b < / K e y > < V a l u e   x m l n s : a = " h t t p : / / s c h e m a s . d a t a c o n t r a c t . o r g / 2 0 0 4 / 0 7 / M i c r o s o f t . A n a l y s i s S e r v i c e s . C o m m o n " > < a : H a s F o c u s > t r u e < / a : H a s F o c u s > < a : S i z e A t D p i 9 6 > 1 6 9 < / a : S i z e A t D p i 9 6 > < a : V i s i b l e > t r u e < / a : V i s i b l e > < / V a l u e > < / K e y V a l u e O f s t r i n g S a n d b o x E d i t o r . M e a s u r e G r i d S t a t e S c d E 3 5 R y > < / A r r a y O f K e y V a l u e O f s t r i n g S a n d b o x E d i t o r . M e a s u r e G r i d S t a t e S c d E 3 5 R y > ] ] > < / C u s t o m C o n t e n t > < / G e m i n i > 
</file>

<file path=customXml/item11.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0.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1.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2.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13.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4.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5.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16.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17.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18.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19.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2.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20.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21.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2.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123.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24.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5.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6.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7.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8.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9.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3.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0.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1.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2.xml>��< ? x m l   v e r s i o n = " 1 . 0 "   e n c o d i n g = " U T F - 1 6 " ? > < G e m i n i   x m l n s = " h t t p : / / g e m i n i / p i v o t c u s t o m i z a t i o n / S h o w I m p l i c i t M e a s u r e s " > < C u s t o m C o n t e n t > < ! [ C D A T A [ F a l s e ] ] > < / C u s t o m C o n t e n t > < / G e m i n i > 
</file>

<file path=customXml/item133.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4.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5.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6.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7.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8.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9.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0.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1.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2.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3.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C a l c u l a t e d F i e l d s > < S A H o s t H a s h > 0 < / S A H o s t H a s h > < G e m i n i F i e l d L i s t V i s i b l e > T r u e < / G e m i n i F i e l d L i s t V i s i b l e > < / S e t t i n g s > ] ] > < / C u s t o m C o n t e n t > < / G e m i n i > 
</file>

<file path=customXml/item144.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5.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6.xml>��< ? x m l   v e r s i o n = " 1 . 0 "   e n c o d i n g = " U T F - 1 6 " ? > < G e m i n i   x m l n s = " h t t p : / / g e m i n i / p i v o t c u s t o m i z a t i o n / S h o w H i d d e n " > < C u s t o m C o n t e n t > < ! [ C D A T A [ T r u e ] ] > < / C u s t o m C o n t e n t > < / G e m i n i > 
</file>

<file path=customXml/item147.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8.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49.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0.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51.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52.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53.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54.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5.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56.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57.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58.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59.xml>��< ? x m l   v e r s i o n = " 1 . 0 "   e n c o d i n g = " U T F - 1 6 " ? > < G e m i n i   x m l n s = " h t t p : / / g e m i n i / p i v o t c u s t o m i z a t i o n / C l i e n t W i n d o w X M L " > < C u s t o m C o n t e n t > < ! [ C D A T A [ Q u e r y _ 1 8 3 9 9 6 e d - b b f 2 - 4 9 f 5 - a 5 d b - e 4 5 5 2 a 5 8 b 9 2 b ] ] > < / C u s t o m C o n t e n t > < / G e m i n i > 
</file>

<file path=customXml/item16.xml>��< ? x m l   v e r s i o n = " 1 . 0 "   e n c o d i n g = " U T F - 1 6 " ? > < G e m i n i   x m l n s = " h t t p : / / g e m i n i / p i v o t c u s t o m i z a t i o n / P o w e r P i v o t V e r s i o n " > < C u s t o m C o n t e n t > < ! [ C D A T A [ 2 0 1 5 . 1 3 0 . 8 0 0 . 7 6 9 ] ] > < / C u s t o m C o n t e n t > < / G e m i n i > 
</file>

<file path=customXml/item160.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1.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162.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3.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4.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5.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6.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7.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8.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169.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7.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0.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71.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2.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73.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74.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5.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76.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7.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8.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9.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8.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0.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1.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82.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3.xml>��< ? x m l   v e r s i o n = " 1 . 0 "   e n c o d i n g = " U T F - 1 6 " ? > < G e m i n i   x m l n s = " h t t p : / / g e m i n i / p i v o t c u s t o m i z a t i o n / L i n k e d T a b l e U p d a t e M o d e " > < C u s t o m C o n t e n t > < ! [ C D A T A [ T r u e ] ] > < / C u s t o m C o n t e n t > < / G e m i n i > 
</file>

<file path=customXml/item184.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5.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6.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7.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8.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89.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90.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1.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2.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3.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4.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5.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96.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7.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98.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9.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0.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01.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20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 M M _ E n r o l l e e _ E f f e c t u a t e d < / K e y > < / D i a g r a m O b j e c t K e y > < D i a g r a m O b j e c t K e y > < K e y > M e a s u r e s \ S u m   o f   M M _ E n r o l l e e _ E f f e c t u a t e d \ T a g I n f o \ F o r m u l a < / K e y > < / D i a g r a m O b j e c t K e y > < D i a g r a m O b j e c t K e y > < K e y > M e a s u r e s \ S u m   o f   M M _ E n r o l l e e _ E f f e c t u a t e d \ T a g I n f o \ V a l u e < / K e y > < / D i a g r a m O b j e c t K e y > < D i a g r a m O b j e c t K e y > < K e y > C o l u m n s \ P L A N _ T Y P E < / K e y > < / D i a g r a m O b j e c t K e y > < D i a g r a m O b j e c t K e y > < K e y > C o l u m n s \ M E M B E R M O N T H X < / K e y > < / D i a g r a m O b j e c t K e y > < D i a g r a m O b j e c t K e y > < K e y > C o l u m n s \ M M _ E n r o l l e e _ E f f e c t u a t e d < / K e y > < / D i a g r a m O b j e c t K e y > < D i a g r a m O b j e c t K e y > < K e y > L i n k s \ & l t ; C o l u m n s \ S u m   o f   M M _ E n r o l l e e _ E f f e c t u a t e d & g t ; - & l t ; M e a s u r e s \ M M _ E n r o l l e e _ E f f e c t u a t e d & g t ; < / K e y > < / D i a g r a m O b j e c t K e y > < D i a g r a m O b j e c t K e y > < K e y > L i n k s \ & l t ; C o l u m n s \ S u m   o f   M M _ E n r o l l e e _ E f f e c t u a t e d & g t ; - & l t ; M e a s u r e s \ M M _ E n r o l l e e _ E f f e c t u a t e d & g t ; \ C O L U M N < / K e y > < / D i a g r a m O b j e c t K e y > < D i a g r a m O b j e c t K e y > < K e y > L i n k s \ & l t ; C o l u m n s \ S u m   o f   M M _ E n r o l l e e _ E f f e c t u a t e d & g t ; - & l t ; M e a s u r e s \ M M _ E n r o l l e e _ E f f e c t u a t e d & g t ; \ M E A S U R E 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 M M _ E n r o l l e e _ E f f e c t u a t e d < / K e y > < / a : K e y > < a : V a l u e   i : t y p e = " M e a s u r e G r i d N o d e V i e w S t a t e " > < C o l u m n > 2 < / C o l u m n > < L a y e d O u t > t r u e < / L a y e d O u t > < W a s U I I n v i s i b l e > t r u e < / W a s U I I n v i s i b l e > < / a : V a l u e > < / a : K e y V a l u e O f D i a g r a m O b j e c t K e y a n y T y p e z b w N T n L X > < a : K e y V a l u e O f D i a g r a m O b j e c t K e y a n y T y p e z b w N T n L X > < a : K e y > < K e y > M e a s u r e s \ S u m   o f   M M _ E n r o l l e e _ E f f e c t u a t e d \ T a g I n f o \ F o r m u l a < / K e y > < / a : K e y > < a : V a l u e   i : t y p e = " M e a s u r e G r i d V i e w S t a t e I D i a g r a m T a g A d d i t i o n a l I n f o " / > < / a : K e y V a l u e O f D i a g r a m O b j e c t K e y a n y T y p e z b w N T n L X > < a : K e y V a l u e O f D i a g r a m O b j e c t K e y a n y T y p e z b w N T n L X > < a : K e y > < K e y > M e a s u r e s \ S u m   o f   M M _ E n r o l l e e _ E f f e c t u a t e d \ T a g I n f o \ V a l u e < / K e y > < / a : K e y > < a : V a l u e   i : t y p e = " M e a s u r e G r i d V i e w S t a t e I D i a g r a m T a g A d d i t i o n a l I n f o " / > < / a : K e y V a l u e O f D i a g r a m O b j e c t K e y a n y T y p e z b w N T n L X > < a : K e y V a l u e O f D i a g r a m O b j e c t K e y a n y T y p e z b w N T n L X > < a : K e y > < K e y > C o l u m n s \ P L A N _ T Y P E < / K e y > < / a : K e y > < a : V a l u e   i : t y p e = " M e a s u r e G r i d N o d e V i e w S t a t e " > < L a y e d O u t > t r u e < / L a y e d O u t > < / a : V a l u e > < / a : K e y V a l u e O f D i a g r a m O b j e c t K e y a n y T y p e z b w N T n L X > < a : K e y V a l u e O f D i a g r a m O b j e c t K e y a n y T y p e z b w N T n L X > < a : K e y > < K e y > C o l u m n s \ M E M B E R M O N T H X < / K e y > < / a : K e y > < a : V a l u e   i : t y p e = " M e a s u r e G r i d N o d e V i e w S t a t e " > < C o l u m n > 1 < / C o l u m n > < L a y e d O u t > t r u e < / L a y e d O u t > < / a : V a l u e > < / a : K e y V a l u e O f D i a g r a m O b j e c t K e y a n y T y p e z b w N T n L X > < a : K e y V a l u e O f D i a g r a m O b j e c t K e y a n y T y p e z b w N T n L X > < a : K e y > < K e y > C o l u m n s \ M M _ E n r o l l e e _ E f f e c t u a t e d < / K e y > < / a : K e y > < a : V a l u e   i : t y p e = " M e a s u r e G r i d N o d e V i e w S t a t e " > < C o l u m n > 2 < / C o l u m n > < L a y e d O u t > t r u e < / L a y e d O u t > < / a : V a l u e > < / a : K e y V a l u e O f D i a g r a m O b j e c t K e y a n y T y p e z b w N T n L X > < a : K e y V a l u e O f D i a g r a m O b j e c t K e y a n y T y p e z b w N T n L X > < a : K e y > < K e y > L i n k s \ & l t ; C o l u m n s \ S u m   o f   M M _ E n r o l l e e _ E f f e c t u a t e d & g t ; - & l t ; M e a s u r e s \ M M _ E n r o l l e e _ E f f e c t u a t e d & g t ; < / K e y > < / a : K e y > < a : V a l u e   i : t y p e = " M e a s u r e G r i d V i e w S t a t e I D i a g r a m L i n k " / > < / a : K e y V a l u e O f D i a g r a m O b j e c t K e y a n y T y p e z b w N T n L X > < a : K e y V a l u e O f D i a g r a m O b j e c t K e y a n y T y p e z b w N T n L X > < a : K e y > < K e y > L i n k s \ & l t ; C o l u m n s \ S u m   o f   M M _ E n r o l l e e _ E f f e c t u a t e d & g t ; - & l t ; M e a s u r e s \ M M _ E n r o l l e e _ E f f e c t u a t e d & g t ; \ C O L U M N < / K e y > < / a : K e y > < a : V a l u e   i : t y p e = " M e a s u r e G r i d V i e w S t a t e I D i a g r a m L i n k E n d p o i n t " / > < / a : K e y V a l u e O f D i a g r a m O b j e c t K e y a n y T y p e z b w N T n L X > < a : K e y V a l u e O f D i a g r a m O b j e c t K e y a n y T y p e z b w N T n L X > < a : K e y > < K e y > L i n k s \ & l t ; C o l u m n s \ S u m   o f   M M _ E n r o l l e e _ E f f e c t u a t e d & g t ; - & l t ; M e a s u r e s \ M M _ E n r o l l e e _ E f f e c t u a t e d & g t ; \ M E A S U R E < / K e y > < / a : K e y > < a : V a l u e   i : t y p e = " M e a s u r e G r i d V i e w S t a t e I D i a g r a m L i n k E n d p o i n t " / > < / a : K e y V a l u e O f D i a g r a m O b j e c t K e y a n y T y p e z b w N T n L X > < / V i e w S t a t e s > < / D i a g r a m M a n a g e r . S e r i a l i z a b l e D i a g r a m > < D i a g r a m M a n a g e r . S e r i a l i z a b l e D i a g r a m > < A d a p t e r   i : t y p e = " M e a s u r e D i a g r a m S a n d b o x A d a p t e r " > < T a b l e N a m e > A c t i v e   M e m b e r   P r o f i l e   T a b l e 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  M e m b e r   P r o f i l e   T a b l e 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 G R O S S _ P R E M I U M _ A M T _ P M   2 < / K e y > < / D i a g r a m O b j e c t K e y > < D i a g r a m O b j e c t K e y > < K e y > M e a s u r e s \ S u m   o f   G R O S S _ P R E M I U M _ A M T _ P M   2 \ T a g I n f o \ F o r m u l a < / K e y > < / D i a g r a m O b j e c t K e y > < D i a g r a m O b j e c t K e y > < K e y > M e a s u r e s \ S u m   o f   G R O S S _ P R E M I U M _ A M T _ P M   2 \ T a g I n f o \ V a l u e < / K e y > < / D i a g r a m O b j e c t K e y > < D i a g r a m O b j e c t K e y > < K e y > M e a s u r e s \ S u m   o f   N E T _ P R E M I U M _ A M T _ P M   2 < / K e y > < / D i a g r a m O b j e c t K e y > < D i a g r a m O b j e c t K e y > < K e y > M e a s u r e s \ S u m   o f   N E T _ P R E M I U M _ A M T _ P M   2 \ T a g I n f o \ F o r m u l a < / K e y > < / D i a g r a m O b j e c t K e y > < D i a g r a m O b j e c t K e y > < K e y > M e a s u r e s \ S u m   o f   N E T _ P R E M I U M _ A M T _ P M   2 \ T a g I n f o \ V a l u e < / K e y > < / D i a g r a m O b j e c t K e y > < D i a g r a m O b j e c t K e y > < K e y > M e a s u r e s \ A v e r a g e   o f   G R O S S _ P R E M I U M _ A M T _ P M   2 < / K e y > < / D i a g r a m O b j e c t K e y > < D i a g r a m O b j e c t K e y > < K e y > M e a s u r e s \ A v e r a g e   o f   G R O S S _ P R E M I U M _ A M T _ P M   2 \ T a g I n f o \ F o r m u l a < / K e y > < / D i a g r a m O b j e c t K e y > < D i a g r a m O b j e c t K e y > < K e y > M e a s u r e s \ A v e r a g e   o f   G R O S S _ P R E M I U M _ A M T _ P M   2 \ T a g I n f o \ V a l u e < / K e y > < / D i a g r a m O b j e c t K e y > < D i a g r a m O b j e c t K e y > < K e y > M e a s u r e s \ A v e r a g e   o f   N E T _ P R E M I U M _ A M T _ P M   2 < / K e y > < / D i a g r a m O b j e c t K e y > < D i a g r a m O b j e c t K e y > < K e y > M e a s u r e s \ A v e r a g e   o f   N E T _ P R E M I U M _ A M T _ P M   2 \ T a g I n f o \ F o r m u l a < / K e y > < / D i a g r a m O b j e c t K e y > < D i a g r a m O b j e c t K e y > < K e y > M e a s u r e s \ A v e r a g e   o f   N E T _ P R E M I U M _ A M T _ P M   2 \ T a g I n f o \ V a l u e < / K e y > < / D i a g r a m O b j e c t K e y > < D i a g r a m O b j e c t K e y > < K e y > M e a s u r e s \ S u m   o f   S U B S I D Y _ F P L _ P E R C E N T < / K e y > < / D i a g r a m O b j e c t K e y > < D i a g r a m O b j e c t K e y > < K e y > M e a s u r e s \ S u m   o f   S U B S I D Y _ F P L _ P E R C E N T \ T a g I n f o \ F o r m u l a < / K e y > < / D i a g r a m O b j e c t K e y > < D i a g r a m O b j e c t K e y > < K e y > M e a s u r e s \ S u m   o f   S U B S I D Y _ F P L _ P E R C E N T \ T a g I n f o \ V a l u e < / K e y > < / D i a g r a m O b j e c t K e y > < D i a g r a m O b j e c t K e y > < K e y > M e a s u r e s \ S u m   o f   G R O S S _ P R E M I U M _ A M T < / K e y > < / D i a g r a m O b j e c t K e y > < D i a g r a m O b j e c t K e y > < K e y > M e a s u r e s \ S u m   o f   G R O S S _ P R E M I U M _ A M T \ T a g I n f o \ F o r m u l a < / K e y > < / D i a g r a m O b j e c t K e y > < D i a g r a m O b j e c t K e y > < K e y > M e a s u r e s \ S u m   o f   G R O S S _ P R E M I U M _ A M T \ T a g I n f o \ V a l u e < / K e y > < / D i a g r a m O b j e c t K e y > < D i a g r a m O b j e c t K e y > < K e y > M e a s u r e s \ A v e r a g e   o f   G R O S S _ P R E M I U M _ A M T < / K e y > < / D i a g r a m O b j e c t K e y > < D i a g r a m O b j e c t K e y > < K e y > M e a s u r e s \ A v e r a g e   o f   G R O S S _ P R E M I U M _ A M T \ T a g I n f o \ F o r m u l a < / K e y > < / D i a g r a m O b j e c t K e y > < D i a g r a m O b j e c t K e y > < K e y > M e a s u r e s \ A v e r a g e   o f   G R O S S _ P R E M I U M _ A M T \ T a g I n f o \ V a l u e < / K e y > < / D i a g r a m O b j e c t K e y > < D i a g r a m O b j e c t K e y > < K e y > M e a s u r e s \ S u m   o f   A P T C _ A M T _ P M < / K e y > < / D i a g r a m O b j e c t K e y > < D i a g r a m O b j e c t K e y > < K e y > M e a s u r e s \ S u m   o f   A P T C _ A M T _ P M \ T a g I n f o \ F o r m u l a < / K e y > < / D i a g r a m O b j e c t K e y > < D i a g r a m O b j e c t K e y > < K e y > M e a s u r e s \ S u m   o f   A P T C _ A M T _ P M \ T a g I n f o \ V a l u e < / K e y > < / D i a g r a m O b j e c t K e y > < D i a g r a m O b j e c t K e y > < K e y > M e a s u r e s \ A v e r a g e   o f   A P T C _ A M T _ P M < / K e y > < / D i a g r a m O b j e c t K e y > < D i a g r a m O b j e c t K e y > < K e y > M e a s u r e s \ A v e r a g e   o f   A P T C _ A M T _ P M \ T a g I n f o \ F o r m u l a < / K e y > < / D i a g r a m O b j e c t K e y > < D i a g r a m O b j e c t K e y > < K e y > M e a s u r e s \ A v e r a g e   o f   A P T C _ A M T _ P M \ T a g I n f o \ V a l u e < / K e y > < / D i a g r a m O b j e c t K e y > < D i a g r a m O b j e c t K e y > < K e y > M e a s u r e s \ S u m   o f   A P T C _ A M T < / K e y > < / D i a g r a m O b j e c t K e y > < D i a g r a m O b j e c t K e y > < K e y > M e a s u r e s \ S u m   o f   A P T C _ A M T \ T a g I n f o \ F o r m u l a < / K e y > < / D i a g r a m O b j e c t K e y > < D i a g r a m O b j e c t K e y > < K e y > M e a s u r e s \ S u m   o f   A P T C _ A M T \ T a g I n f o \ V a l u e < / K e y > < / D i a g r a m O b j e c t K e y > < D i a g r a m O b j e c t K e y > < K e y > M e a s u r e s \ A v e r a g e   o f   A P T C _ A M T < / K e y > < / D i a g r a m O b j e c t K e y > < D i a g r a m O b j e c t K e y > < K e y > M e a s u r e s \ A v e r a g e   o f   A P T C _ A M T \ T a g I n f o \ F o r m u l a < / K e y > < / D i a g r a m O b j e c t K e y > < D i a g r a m O b j e c t K e y > < K e y > M e a s u r e s \ A v e r a g e   o f   A P T C _ A M T \ T a g I n f o \ V a l u e < / K e y > < / D i a g r a m O b j e c t K e y > < D i a g r a m O b j e c t K e y > < K e y > M e a s u r e s \ S u m   o f   e n r o l l e e < / K e y > < / D i a g r a m O b j e c t K e y > < D i a g r a m O b j e c t K e y > < K e y > M e a s u r e s \ S u m   o f   e n r o l l e e \ T a g I n f o \ F o r m u l a < / K e y > < / D i a g r a m O b j e c t K e y > < D i a g r a m O b j e c t K e y > < K e y > M e a s u r e s \ S u m   o f   e n r o l l e e \ T a g I n f o \ V a l u e < / K e y > < / D i a g r a m O b j e c t K e y > < D i a g r a m O b j e c t K e y > < K e y > M e a s u r e s \ S u m   o f   N E T _ P R E M I U M _ A M T < / K e y > < / D i a g r a m O b j e c t K e y > < D i a g r a m O b j e c t K e y > < K e y > M e a s u r e s \ S u m   o f   N E T _ P R E M I U M _ A M T \ T a g I n f o \ F o r m u l a < / K e y > < / D i a g r a m O b j e c t K e y > < D i a g r a m O b j e c t K e y > < K e y > M e a s u r e s \ S u m   o f   N E T _ P R E M I U M _ A M T \ T a g I n f o \ V a l u e < / K e y > < / D i a g r a m O b j e c t K e y > < D i a g r a m O b j e c t K e y > < K e y > M e a s u r e s \ S u m   o f   T o t a l _ S u b s i d i e s _ P M < / K e y > < / D i a g r a m O b j e c t K e y > < D i a g r a m O b j e c t K e y > < K e y > M e a s u r e s \ S u m   o f   T o t a l _ S u b s i d i e s _ P M \ T a g I n f o \ F o r m u l a < / K e y > < / D i a g r a m O b j e c t K e y > < D i a g r a m O b j e c t K e y > < K e y > M e a s u r e s \ S u m   o f   T o t a l _ S u b s i d i e s _ P M \ T a g I n f o \ V a l u e < / K e y > < / D i a g r a m O b j e c t K e y > < D i a g r a m O b j e c t K e y > < K e y > M e a s u r e s \ A v e r a g e   o f   T o t a l _ S u b s i d i e s _ P M < / K e y > < / D i a g r a m O b j e c t K e y > < D i a g r a m O b j e c t K e y > < K e y > M e a s u r e s \ A v e r a g e   o f   T o t a l _ S u b s i d i e s _ P M \ T a g I n f o \ F o r m u l a < / K e y > < / D i a g r a m O b j e c t K e y > < D i a g r a m O b j e c t K e y > < K e y > M e a s u r e s \ A v e r a g e   o f   T o t a l _ S u b s i d i e s _ P M \ T a g I n f o \ V a l u e < / K e y > < / D i a g r a m O b j e c t K e y > < D i a g r a m O b j e c t K e y > < K e y > M e a s u r e s \ S u m   o f   S T A T E _ S U B S I D Y _ A M T _ P M < / K e y > < / D i a g r a m O b j e c t K e y > < D i a g r a m O b j e c t K e y > < K e y > M e a s u r e s \ S u m   o f   S T A T E _ S U B S I D Y _ A M T _ P M \ T a g I n f o \ F o r m u l a < / K e y > < / D i a g r a m O b j e c t K e y > < D i a g r a m O b j e c t K e y > < K e y > M e a s u r e s \ S u m   o f   S T A T E _ S U B S I D Y _ A M T _ P M \ T a g I n f o \ V a l u e < / K e y > < / D i a g r a m O b j e c t K e y > < D i a g r a m O b j e c t K e y > < K e y > M e a s u r e s \ A v e r a g e   o f   S T A T E _ S U B S I D Y _ A M T _ P M < / K e y > < / D i a g r a m O b j e c t K e y > < D i a g r a m O b j e c t K e y > < K e y > M e a s u r e s \ A v e r a g e   o f   S T A T E _ S U B S I D Y _ A M T _ P M \ T a g I n f o \ F o r m u l a < / K e y > < / D i a g r a m O b j e c t K e y > < D i a g r a m O b j e c t K e y > < K e y > M e a s u r e s \ A v e r a g e   o f   S T A T E _ S U B S I D Y _ A M T _ P M \ T a g I n f o \ V a l u e < / K e y > < / D i a g r a m O b j e c t K e y > < D i a g r a m O b j e c t K e y > < K e y > M e a s u r e s \ S u m   o f   S R C _ M E M B E R _ I N D V _ I D < / K e y > < / D i a g r a m O b j e c t K e y > < D i a g r a m O b j e c t K e y > < K e y > M e a s u r e s \ S u m   o f   S R C _ M E M B E R _ I N D V _ I D \ T a g I n f o \ F o r m u l a < / K e y > < / D i a g r a m O b j e c t K e y > < D i a g r a m O b j e c t K e y > < K e y > M e a s u r e s \ S u m   o f   S R C _ M E M B E R _ I N D V _ I D \ T a g I n f o \ V a l u e < / K e y > < / D i a g r a m O b j e c t K e y > < D i a g r a m O b j e c t K e y > < K e y > M e a s u r e s \ S u m   o f   P O L I C Y _ G R O S S _ P R E M I U M _ A M T < / K e y > < / D i a g r a m O b j e c t K e y > < D i a g r a m O b j e c t K e y > < K e y > M e a s u r e s \ S u m   o f   P O L I C Y _ G R O S S _ P R E M I U M _ A M T \ T a g I n f o \ F o r m u l a < / K e y > < / D i a g r a m O b j e c t K e y > < D i a g r a m O b j e c t K e y > < K e y > M e a s u r e s \ S u m   o f   P O L I C Y _ G R O S S _ P R E M I U M _ A M T \ T a g I n f o \ V a l u e < / K e y > < / D i a g r a m O b j e c t K e y > < D i a g r a m O b j e c t K e y > < K e y > M e a s u r e s \ S u m   o f   P O L I C Y _ A P T C _ A M T < / K e y > < / D i a g r a m O b j e c t K e y > < D i a g r a m O b j e c t K e y > < K e y > M e a s u r e s \ S u m   o f   P O L I C Y _ A P T C _ A M T \ T a g I n f o \ F o r m u l a < / K e y > < / D i a g r a m O b j e c t K e y > < D i a g r a m O b j e c t K e y > < K e y > M e a s u r e s \ S u m   o f   P O L I C Y _ A P T C _ A M T \ T a g I n f o \ V a l u e < / K e y > < / D i a g r a m O b j e c t K e y > < D i a g r a m O b j e c t K e y > < K e y > M e a s u r e s \ A v e r a g e   o f   P O L I C Y _ A P T C _ A M T < / K e y > < / D i a g r a m O b j e c t K e y > < D i a g r a m O b j e c t K e y > < K e y > M e a s u r e s \ A v e r a g e   o f   P O L I C Y _ A P T C _ A M T \ T a g I n f o \ F o r m u l a < / K e y > < / D i a g r a m O b j e c t K e y > < D i a g r a m O b j e c t K e y > < K e y > M e a s u r e s \ A v e r a g e   o f   P O L I C Y _ A P T C _ A M T \ T a g I n f o \ V a l u e < / K e y > < / D i a g r a m O b j e c t K e y > < D i a g r a m O b j e c t K e y > < K e y > M e a s u r e s \ S u m   o f   P O L I C Y _ S T A T E _ S U B S I D Y _ A M T < / K e y > < / D i a g r a m O b j e c t K e y > < D i a g r a m O b j e c t K e y > < K e y > M e a s u r e s \ S u m   o f   P O L I C Y _ S T A T E _ S U B S I D Y _ A M T \ T a g I n f o \ F o r m u l a < / K e y > < / D i a g r a m O b j e c t K e y > < D i a g r a m O b j e c t K e y > < K e y > M e a s u r e s \ S u m   o f   P O L I C Y _ S T A T E _ S U B S I D Y _ A M T \ T a g I n f o \ V a l u e < / K e y > < / D i a g r a m O b j e c t K e y > < D i a g r a m O b j e c t K e y > < K e y > M e a s u r e s \ S u m   o f   e n r o l l e e _ A P T C _ R E C E I V I N G < / K e y > < / D i a g r a m O b j e c t K e y > < D i a g r a m O b j e c t K e y > < K e y > M e a s u r e s \ S u m   o f   e n r o l l e e _ A P T C _ R E C E I V I N G \ T a g I n f o \ F o r m u l a < / K e y > < / D i a g r a m O b j e c t K e y > < D i a g r a m O b j e c t K e y > < K e y > M e a s u r e s \ S u m   o f   e n r o l l e e _ A P T C _ R E C E I V I N G \ T a g I n f o \ V a l u e < / K e y > < / D i a g r a m O b j e c t K e y > < D i a g r a m O b j e c t K e y > < K e y > M e a s u r e s \ S u m   o f   e n r o l l e e _ C A P S _ R E C E I V I N G < / K e y > < / D i a g r a m O b j e c t K e y > < D i a g r a m O b j e c t K e y > < K e y > M e a s u r e s \ S u m   o f   e n r o l l e e _ C A P S _ R E C E I V I N G \ T a g I n f o \ F o r m u l a < / K e y > < / D i a g r a m O b j e c t K e y > < D i a g r a m O b j e c t K e y > < K e y > M e a s u r e s \ S u m   o f   e n r o l l e e _ C A P S _ R E C E I V I N G \ T a g I n f o \ V a l u e < / K e y > < / D i a g r a m O b j e c t K e y > < D i a g r a m O b j e c t K e y > < K e y > M e a s u r e s \ E N R O L L E E S _ R O U N D E D < / K e y > < / D i a g r a m O b j e c t K e y > < D i a g r a m O b j e c t K e y > < K e y > M e a s u r e s \ E N R O L L E E S _ R O U N D E D \ T a g I n f o \ F o r m u l a < / K e y > < / D i a g r a m O b j e c t K e y > < D i a g r a m O b j e c t K e y > < K e y > M e a s u r e s \ E N R O L L E E S _ R O U N D E D \ T a g I n f o \ V a l u e < / K e y > < / D i a g r a m O b j e c t K e y > < D i a g r a m O b j e c t K e y > < K e y > M e a s u r e s \ M e m b e r s   P e r   P o l i c y   ( a v g ) < / K e y > < / D i a g r a m O b j e c t K e y > < D i a g r a m O b j e c t K e y > < K e y > M e a s u r e s \ M e m b e r s   P e r   P o l i c y   ( a v g ) \ T a g I n f o \ F o r m u l a < / K e y > < / D i a g r a m O b j e c t K e y > < D i a g r a m O b j e c t K e y > < K e y > M e a s u r e s \ M e m b e r s   P e r   P o l i c y   ( a v g ) \ T a g I n f o \ V a l u e < / K e y > < / D i a g r a m O b j e c t K e y > < D i a g r a m O b j e c t K e y > < K e y > M e a s u r e s \ G r o s s   P r e m i u m   P e r   M e m b e r   ( a v g   $ ) < / K e y > < / D i a g r a m O b j e c t K e y > < D i a g r a m O b j e c t K e y > < K e y > M e a s u r e s \ G r o s s   P r e m i u m   P e r   M e m b e r   ( a v g   $ ) \ T a g I n f o \ F o r m u l a < / K e y > < / D i a g r a m O b j e c t K e y > < D i a g r a m O b j e c t K e y > < K e y > M e a s u r e s \ G r o s s   P r e m i u m   P e r   M e m b e r   ( a v g   $ ) \ T a g I n f o \ V a l u e < / K e y > < / D i a g r a m O b j e c t K e y > < D i a g r a m O b j e c t K e y > < K e y > M e a s u r e s \ P o l i c i e s   ( s u b s c r i b e r s ) < / K e y > < / D i a g r a m O b j e c t K e y > < D i a g r a m O b j e c t K e y > < K e y > M e a s u r e s \ P o l i c i e s   ( s u b s c r i b e r s ) \ T a g I n f o \ F o r m u l a < / K e y > < / D i a g r a m O b j e c t K e y > < D i a g r a m O b j e c t K e y > < K e y > M e a s u r e s \ P o l i c i e s   ( s u b s c r i b e r s ) \ T a g I n f o \ V a l u e < / K e y > < / D i a g r a m O b j e c t K e y > < D i a g r a m O b j e c t K e y > < K e y > M e a s u r e s \ N e t   P r e m i u m   P e r   M e m b e r   ( a v g   $ ) < / K e y > < / D i a g r a m O b j e c t K e y > < D i a g r a m O b j e c t K e y > < K e y > M e a s u r e s \ N e t   P r e m i u m   P e r   M e m b e r   ( a v g   $ ) \ T a g I n f o \ F o r m u l a < / K e y > < / D i a g r a m O b j e c t K e y > < D i a g r a m O b j e c t K e y > < K e y > M e a s u r e s \ N e t   P r e m i u m   P e r   M e m b e r   ( a v g   $ ) \ T a g I n f o \ V a l u e < / K e y > < / D i a g r a m O b j e c t K e y > < D i a g r a m O b j e c t K e y > < K e y > M e a s u r e s \ T o t a l   S u b s i d i e s   P e r   M e m b e r   ( a v g   $ ) < / K e y > < / D i a g r a m O b j e c t K e y > < D i a g r a m O b j e c t K e y > < K e y > M e a s u r e s \ T o t a l   S u b s i d i e s   P e r   M e m b e r   ( a v g   $ ) \ T a g I n f o \ F o r m u l a < / K e y > < / D i a g r a m O b j e c t K e y > < D i a g r a m O b j e c t K e y > < K e y > M e a s u r e s \ T o t a l   S u b s i d i e s   P e r   M e m b e r   ( a v g   $ ) \ T a g I n f o \ V a l u e < / K e y > < / D i a g r a m O b j e c t K e y > < D i a g r a m O b j e c t K e y > < K e y > M e a s u r e s \ S t a t e   S u b s i d y   P e r   M e m b e r   ( a v g   $ ) < / K e y > < / D i a g r a m O b j e c t K e y > < D i a g r a m O b j e c t K e y > < K e y > M e a s u r e s \ S t a t e   S u b s i d y   P e r   M e m b e r   ( a v g   $ ) \ T a g I n f o \ F o r m u l a < / K e y > < / D i a g r a m O b j e c t K e y > < D i a g r a m O b j e c t K e y > < K e y > M e a s u r e s \ S t a t e   S u b s i d y   P e r   M e m b e r   ( a v g   $ ) \ T a g I n f o \ V a l u e < / K e y > < / D i a g r a m O b j e c t K e y > < D i a g r a m O b j e c t K e y > < K e y > M e a s u r e s \ A P T C   P e r   M e m b e r   ( a v g   $ ) < / K e y > < / D i a g r a m O b j e c t K e y > < D i a g r a m O b j e c t K e y > < K e y > M e a s u r e s \ A P T C   P e r   M e m b e r   ( a v g   $ ) \ T a g I n f o \ F o r m u l a < / K e y > < / D i a g r a m O b j e c t K e y > < D i a g r a m O b j e c t K e y > < K e y > M e a s u r e s \ A P T C   P e r   M e m b e r   ( a v g   $ ) \ T a g I n f o \ V a l u e < / K e y > < / D i a g r a m O b j e c t K e y > < D i a g r a m O b j e c t K e y > < K e y > M e a s u r e s \ G r o s s   P r e m i u m   P e r   P o l i c y   ( a v g   $ ) < / K e y > < / D i a g r a m O b j e c t K e y > < D i a g r a m O b j e c t K e y > < K e y > M e a s u r e s \ G r o s s   P r e m i u m   P e r   P o l i c y   ( a v g   $ ) \ T a g I n f o \ F o r m u l a < / K e y > < / D i a g r a m O b j e c t K e y > < D i a g r a m O b j e c t K e y > < K e y > M e a s u r e s \ G r o s s   P r e m i u m   P e r   P o l i c y   ( a v g   $ ) \ T a g I n f o \ V a l u e < / K e y > < / D i a g r a m O b j e c t K e y > < D i a g r a m O b j e c t K e y > < K e y > M e a s u r e s \ N e t   P r e m i u m   P e r   P o l i c y   ( a v g   $ ) < / K e y > < / D i a g r a m O b j e c t K e y > < D i a g r a m O b j e c t K e y > < K e y > M e a s u r e s \ N e t   P r e m i u m   P e r   P o l i c y   ( a v g   $ ) \ T a g I n f o \ F o r m u l a < / K e y > < / D i a g r a m O b j e c t K e y > < D i a g r a m O b j e c t K e y > < K e y > M e a s u r e s \ N e t   P r e m i u m   P e r   P o l i c y   ( a v g   $ ) \ T a g I n f o \ V a l u e < / K e y > < / D i a g r a m O b j e c t K e y > < D i a g r a m O b j e c t K e y > < K e y > M e a s u r e s \ A P T C   P e r   P o l i c y   ( a v g   $ ) < / K e y > < / D i a g r a m O b j e c t K e y > < D i a g r a m O b j e c t K e y > < K e y > M e a s u r e s \ A P T C   P e r   P o l i c y   ( a v g   $ ) \ T a g I n f o \ F o r m u l a < / K e y > < / D i a g r a m O b j e c t K e y > < D i a g r a m O b j e c t K e y > < K e y > M e a s u r e s \ A P T C   P e r   P o l i c y   ( a v g   $ ) \ T a g I n f o \ V a l u e < / K e y > < / D i a g r a m O b j e c t K e y > < D i a g r a m O b j e c t K e y > < K e y > M e a s u r e s \ S t a t e   S u b s i d y   P e r   P o l i c y   ( a v g   $ ) < / K e y > < / D i a g r a m O b j e c t K e y > < D i a g r a m O b j e c t K e y > < K e y > M e a s u r e s \ S t a t e   S u b s i d y   P e r   P o l i c y   ( a v g   $ ) \ T a g I n f o \ F o r m u l a < / K e y > < / D i a g r a m O b j e c t K e y > < D i a g r a m O b j e c t K e y > < K e y > M e a s u r e s \ S t a t e   S u b s i d y   P e r   P o l i c y   ( a v g   $ ) \ T a g I n f o \ V a l u e < / K e y > < / D i a g r a m O b j e c t K e y > < D i a g r a m O b j e c t K e y > < K e y > M e a s u r e s \ T o t a l   S u b s i d i e s   P e r   P o l i c y   ( a v g   $ ) < / K e y > < / D i a g r a m O b j e c t K e y > < D i a g r a m O b j e c t K e y > < K e y > M e a s u r e s \ T o t a l   S u b s i d i e s   P e r   P o l i c y   ( a v g   $ ) \ T a g I n f o \ F o r m u l a < / K e y > < / D i a g r a m O b j e c t K e y > < D i a g r a m O b j e c t K e y > < K e y > M e a s u r e s \ T o t a l   S u b s i d i e s   P e r   P o l i c y   ( a v g   $ ) \ T a g I n f o \ V a l u e < / K e y > < / D i a g r a m O b j e c t K e y > < D i a g r a m O b j e c t K e y > < K e y > M e a s u r e s \ A P T C   M e m b e r s   ( C o u n t ) < / K e y > < / D i a g r a m O b j e c t K e y > < D i a g r a m O b j e c t K e y > < K e y > M e a s u r e s \ A P T C   M e m b e r s   ( C o u n t ) \ T a g I n f o \ F o r m u l a < / K e y > < / D i a g r a m O b j e c t K e y > < D i a g r a m O b j e c t K e y > < K e y > M e a s u r e s \ A P T C   M e m b e r s   ( C o u n t ) \ T a g I n f o \ V a l u e < / K e y > < / D i a g r a m O b j e c t K e y > < D i a g r a m O b j e c t K e y > < K e y > M e a s u r e s \ S t a t e   S u b s i d y   M e m b e r s   ( C o u n t ) < / K e y > < / D i a g r a m O b j e c t K e y > < D i a g r a m O b j e c t K e y > < K e y > M e a s u r e s \ S t a t e   S u b s i d y   M e m b e r s   ( C o u n t ) \ T a g I n f o \ F o r m u l a < / K e y > < / D i a g r a m O b j e c t K e y > < D i a g r a m O b j e c t K e y > < K e y > M e a s u r e s \ S t a t e   S u b s i d y   M e m b e r s   ( C o u n t ) \ T a g I n f o \ V a l u e < / K e y > < / D i a g r a m O b j e c t K e y > < D i a g r a m O b j e c t K e y > < K e y > M e a s u r e s \ A P T C   P o l i c i e s   ( C o u n t ) < / K e y > < / D i a g r a m O b j e c t K e y > < D i a g r a m O b j e c t K e y > < K e y > M e a s u r e s \ A P T C   P o l i c i e s   ( C o u n t ) \ T a g I n f o \ F o r m u l a < / K e y > < / D i a g r a m O b j e c t K e y > < D i a g r a m O b j e c t K e y > < K e y > M e a s u r e s \ A P T C   P o l i c i e s   ( C o u n t ) \ T a g I n f o \ V a l u e < / K e y > < / D i a g r a m O b j e c t K e y > < D i a g r a m O b j e c t K e y > < K e y > M e a s u r e s \ S t a t e   S u b s i d y   P o l i c i e s   ( C o u n t ) < / K e y > < / D i a g r a m O b j e c t K e y > < D i a g r a m O b j e c t K e y > < K e y > M e a s u r e s \ S t a t e   S u b s i d y   P o l i c i e s   ( C o u n t ) \ T a g I n f o \ F o r m u l a < / K e y > < / D i a g r a m O b j e c t K e y > < D i a g r a m O b j e c t K e y > < K e y > M e a s u r e s \ S t a t e   S u b s i d y   P o l i c i e s   ( C o u n t ) \ T a g I n f o \ V a l u e < / K e y > < / D i a g r a m O b j e c t K e y > < D i a g r a m O b j e c t K e y > < K e y > M e a s u r e s \ S t a t e   S u b s i d y   P o l i c i e s :   L e s s   t h a n   4 0 0 %   F P L   ( C o u n t ) < / K e y > < / D i a g r a m O b j e c t K e y > < D i a g r a m O b j e c t K e y > < K e y > M e a s u r e s \ S t a t e   S u b s i d y   P o l i c i e s :   L e s s   t h a n   4 0 0 %   F P L   ( C o u n t ) \ T a g I n f o \ F o r m u l a < / K e y > < / D i a g r a m O b j e c t K e y > < D i a g r a m O b j e c t K e y > < K e y > M e a s u r e s \ S t a t e   S u b s i d y   P o l i c i e s :   L e s s   t h a n   4 0 0 %   F P L   ( C o u n t ) \ T a g I n f o \ V a l u e < / K e y > < / D i a g r a m O b j e c t K e y > < D i a g r a m O b j e c t K e y > < K e y > M e a s u r e s \ S t a t e   S u b s i d y   P e r   P o l i c y :   L e s s   t h a n   4 0 0 %   F P L   ( a v g   $ ) < / K e y > < / D i a g r a m O b j e c t K e y > < D i a g r a m O b j e c t K e y > < K e y > M e a s u r e s \ S t a t e   S u b s i d y   P e r   P o l i c y :   L e s s   t h a n   4 0 0 %   F P L   ( a v g   $ ) \ T a g I n f o \ F o r m u l a < / K e y > < / D i a g r a m O b j e c t K e y > < D i a g r a m O b j e c t K e y > < K e y > M e a s u r e s \ S t a t e   S u b s i d y   P e r   P o l i c y :   L e s s   t h a n   4 0 0 %   F P L   ( a v g   $ ) \ T a g I n f o \ V a l u e < / K e y > < / D i a g r a m O b j e c t K e y > < D i a g r a m O b j e c t K e y > < K e y > M e a s u r e s \ S t a t e   S u b s i d y   P o l i c i e s :   4 0 0 %   -   6 0 0 %   F P L   ( C o u n t ) < / K e y > < / D i a g r a m O b j e c t K e y > < D i a g r a m O b j e c t K e y > < K e y > M e a s u r e s \ S t a t e   S u b s i d y   P o l i c i e s :   4 0 0 %   -   6 0 0 %   F P L   ( C o u n t ) \ T a g I n f o \ F o r m u l a < / K e y > < / D i a g r a m O b j e c t K e y > < D i a g r a m O b j e c t K e y > < K e y > M e a s u r e s \ S t a t e   S u b s i d y   P o l i c i e s :   4 0 0 %   -   6 0 0 %   F P L   ( C o u n t ) \ T a g I n f o \ V a l u e < / K e y > < / D i a g r a m O b j e c t K e y > < D i a g r a m O b j e c t K e y > < K e y > M e a s u r e s \ S t a t e   S u b s i d y   P e r   P o l i c y :   4 0 0 %   -   6 0 0 %   F P L   ( a v g   $ ) < / K e y > < / D i a g r a m O b j e c t K e y > < D i a g r a m O b j e c t K e y > < K e y > M e a s u r e s \ S t a t e   S u b s i d y   P e r   P o l i c y :   4 0 0 %   -   6 0 0 %   F P L   ( a v g   $ ) \ T a g I n f o \ F o r m u l a < / K e y > < / D i a g r a m O b j e c t K e y > < D i a g r a m O b j e c t K e y > < K e y > M e a s u r e s \ S t a t e   S u b s i d y   P e r   P o l i c y :   4 0 0 %   -   6 0 0 %   F P L   ( a v g   $ ) \ T a g I n f o \ V a l u e < / K e y > < / D i a g r a m O b j e c t K e y > < D i a g r a m O b j e c t K e y > < K e y > M e a s u r e s \ S t a t e   S u b s i d y   M e m b e r s :   L e s s   t h a n   4 0 0 %   F P L   ( C o u n t ) < / K e y > < / D i a g r a m O b j e c t K e y > < D i a g r a m O b j e c t K e y > < K e y > M e a s u r e s \ S t a t e   S u b s i d y   M e m b e r s :   L e s s   t h a n   4 0 0 %   F P L   ( C o u n t ) \ T a g I n f o \ F o r m u l a < / K e y > < / D i a g r a m O b j e c t K e y > < D i a g r a m O b j e c t K e y > < K e y > M e a s u r e s \ S t a t e   S u b s i d y   M e m b e r s :   L e s s   t h a n   4 0 0 %   F P L   ( C o u n t ) \ T a g I n f o \ V a l u e < / K e y > < / D i a g r a m O b j e c t K e y > < D i a g r a m O b j e c t K e y > < K e y > M e a s u r e s \ S t a t e   S u b s i d y   P e r   M e m b e r :   L e s s   t h a n   4 0 0 %   F P L   ( a v g   $ ) < / K e y > < / D i a g r a m O b j e c t K e y > < D i a g r a m O b j e c t K e y > < K e y > M e a s u r e s \ S t a t e   S u b s i d y   P e r   M e m b e r :   L e s s   t h a n   4 0 0 %   F P L   ( a v g   $ ) \ T a g I n f o \ F o r m u l a < / K e y > < / D i a g r a m O b j e c t K e y > < D i a g r a m O b j e c t K e y > < K e y > M e a s u r e s \ S t a t e   S u b s i d y   P e r   M e m b e r :   L e s s   t h a n   4 0 0 %   F P L   ( a v g   $ ) \ T a g I n f o \ V a l u e < / K e y > < / D i a g r a m O b j e c t K e y > < D i a g r a m O b j e c t K e y > < K e y > M e a s u r e s \ S t a t e   S u b s i d y   M e m b e r s :   4 0 0 %   -   6 0 0 %   F P L   ( C o u n t ) < / K e y > < / D i a g r a m O b j e c t K e y > < D i a g r a m O b j e c t K e y > < K e y > M e a s u r e s \ S t a t e   S u b s i d y   M e m b e r s :   4 0 0 %   -   6 0 0 %   F P L   ( C o u n t ) \ T a g I n f o \ F o r m u l a < / K e y > < / D i a g r a m O b j e c t K e y > < D i a g r a m O b j e c t K e y > < K e y > M e a s u r e s \ S t a t e   S u b s i d y   M e m b e r s :   4 0 0 %   -   6 0 0 %   F P L   ( C o u n t ) \ T a g I n f o \ V a l u e < / K e y > < / D i a g r a m O b j e c t K e y > < D i a g r a m O b j e c t K e y > < K e y > M e a s u r e s \ S t a t e   S u b s i d y   P e r   M e m b e r :   4 0 0 %   -   6 0 0 %   F P L   ( a v g   $ ) < / K e y > < / D i a g r a m O b j e c t K e y > < D i a g r a m O b j e c t K e y > < K e y > M e a s u r e s \ S t a t e   S u b s i d y   P e r   M e m b e r :   4 0 0 %   -   6 0 0 %   F P L   ( a v g   $ ) \ T a g I n f o \ F o r m u l a < / K e y > < / D i a g r a m O b j e c t K e y > < D i a g r a m O b j e c t K e y > < K e y > M e a s u r e s \ S t a t e   S u b s i d y   P e r   M e m b e r :   4 0 0 %   -   6 0 0 %   F P L   ( a v g   $ ) \ T a g I n f o \ V a l u e < / K e y > < / D i a g r a m O b j e c t K e y > < D i a g r a m O b j e c t K e y > < K e y > C o l u m n s \ S R C _ I N D V _ C A S E _ I D < / K e y > < / D i a g r a m O b j e c t K e y > < D i a g r a m O b j e c t K e y > < K e y > C o l u m n s \ E N R L E E _ E N R L M N T _ Y R < / K e y > < / D i a g r a m O b j e c t K e y > < D i a g r a m O b j e c t K e y > < K e y > C o l u m n s \ P L A N _ T Y P E < / K e y > < / D i a g r a m O b j e c t K e y > < D i a g r a m O b j e c t K e y > < K e y > C o l u m n s \ E N R L E E _ P L A N _ S E L E C T _ D T < / K e y > < / D i a g r a m O b j e c t K e y > < D i a g r a m O b j e c t K e y > < K e y > C o l u m n s \ D W _ I S _ O B S O L E T E _ F L A G < / K e y > < / D i a g r a m O b j e c t K e y > < D i a g r a m O b j e c t K e y > < K e y > C o l u m n s \ I S S U E R _ N A M E < / K e y > < / D i a g r a m O b j e c t K e y > < D i a g r a m O b j e c t K e y > < K e y > C o l u m n s \ P L A N _ L E V E L < / K e y > < / D i a g r a m O b j e c t K e y > < D i a g r a m O b j e c t K e y > < K e y > C o l u m n s \ G R O S S _ P R E M I U M _ A M T < / K e y > < / D i a g r a m O b j e c t K e y > < D i a g r a m O b j e c t K e y > < K e y > C o l u m n s \ N E T _ P R E M I U M _ A M T < / K e y > < / D i a g r a m O b j e c t K e y > < D i a g r a m O b j e c t K e y > < K e y > C o l u m n s \ A P T C _ A M T < / K e y > < / D i a g r a m O b j e c t K e y > < D i a g r a m O b j e c t K e y > < K e y > C o l u m n s \ S U B S C R I B E R _ F L A G < / K e y > < / D i a g r a m O b j e c t K e y > < D i a g r a m O b j e c t K e y > < K e y > C o l u m n s \ P L A N _ N A M E < / K e y > < / D i a g r a m O b j e c t K e y > < D i a g r a m O b j e c t K e y > < K e y > C o l u m n s \ P L A N _ N E T W O R K _ T Y P E < / K e y > < / D i a g r a m O b j e c t K e y > < D i a g r a m O b j e c t K e y > < K e y > C o l u m n s \ S U B S I D I Z E D _ U N S U B S I D I Z E D < / K e y > < / D i a g r a m O b j e c t K e y > < D i a g r a m O b j e c t K e y > < K e y > C o l u m n s \ S U B S I D Y _ F P L _ P E R C E N T < / K e y > < / D i a g r a m O b j e c t K e y > < D i a g r a m O b j e c t K e y > < K e y > C o l u m n s \ G E N D E R < / K e y > < / D i a g r a m O b j e c t K e y > < D i a g r a m O b j e c t K e y > < K e y > C o l u m n s \ R A C E < / K e y > < / D i a g r a m O b j e c t K e y > < D i a g r a m O b j e c t K e y > < K e y > C o l u m n s \ G R O S S _ P R E M I U M _ A M T _ P M < / K e y > < / D i a g r a m O b j e c t K e y > < D i a g r a m O b j e c t K e y > < K e y > C o l u m n s \ N E T _ P R E M I U M _ A M T _ P M < / K e y > < / D i a g r a m O b j e c t K e y > < D i a g r a m O b j e c t K e y > < K e y > C o l u m n s \ A P T C _ A M T _ P M < / K e y > < / D i a g r a m O b j e c t K e y > < D i a g r a m O b j e c t K e y > < K e y > C o l u m n s \ A G E _ B R A C K E T < / K e y > < / D i a g r a m O b j e c t K e y > < D i a g r a m O b j e c t K e y > < K e y > C o l u m n s \ A G E < / K e y > < / D i a g r a m O b j e c t K e y > < D i a g r a m O b j e c t K e y > < K e y > C o l u m n s \ e n r o l l e e _ s t a t u s < / K e y > < / D i a g r a m O b j e c t K e y > < D i a g r a m O b j e c t K e y > < K e y > C o l u m n s \ e n r o l l e e < / K e y > < / D i a g r a m O b j e c t K e y > < D i a g r a m O b j e c t K e y > < K e y > C o l u m n s \ s e r v i c e _ c h a n n e l < / K e y > < / D i a g r a m O b j e c t K e y > < D i a g r a m O b j e c t K e y > < K e y > C o l u m n s \ R A T I N G _ R E G I O N _ D E S C R I P T I O N < / K e y > < / D i a g r a m O b j e c t K e y > < D i a g r a m O b j e c t K e y > < K e y > C o l u m n s \ s u b s i d y _ f p l _ b r a c k e t < / K e y > < / D i a g r a m O b j e c t K e y > < D i a g r a m O b j e c t K e y > < K e y > C o l u m n s \ s u b s i d y _ s t a t u s < / K e y > < / D i a g r a m O b j e c t K e y > < D i a g r a m O b j e c t K e y > < K e y > C o l u m n s \ R a c e _ E t h n i c i t y _ S u m < / K e y > < / D i a g r a m O b j e c t K e y > < D i a g r a m O b j e c t K e y > < K e y > C o l u m n s \ S R C _ M E M B E R _ I N D V _ I D < / K e y > < / D i a g r a m O b j e c t K e y > < D i a g r a m O b j e c t K e y > < K e y > C o l u m n s \ S R C _ E N R L M N T _ I D < / K e y > < / D i a g r a m O b j e c t K e y > < D i a g r a m O b j e c t K e y > < K e y > C o l u m n s \ S R C _ E N R L E E _ I D < / K e y > < / D i a g r a m O b j e c t K e y > < D i a g r a m O b j e c t K e y > < K e y > C o l u m n s \ D O B < / K e y > < / D i a g r a m O b j e c t K e y > < D i a g r a m O b j e c t K e y > < K e y > C o l u m n s \ E X C H A N G E _ A I D _ C O D E < / K e y > < / D i a g r a m O b j e c t K e y > < D i a g r a m O b j e c t K e y > < K e y > C o l u m n s \ s u b s i d y _ f p l _ b r a c k e t _ d e t a i l < / K e y > < / D i a g r a m O b j e c t K e y > < D i a g r a m O b j e c t K e y > < K e y > C o l u m n s \ s t a t e _ s u b s i d y _ e l i g i b l e < / K e y > < / D i a g r a m O b j e c t K e y > < D i a g r a m O b j e c t K e y > < K e y > C o l u m n s \ r e c e i v i n g _ s t a t e _ s u b s i d y < / K e y > < / D i a g r a m O b j e c t K e y > < D i a g r a m O b j e c t K e y > < K e y > C o l u m n s \ I S S U E R _ P L A N _ N U M < / K e y > < / D i a g r a m O b j e c t K e y > < D i a g r a m O b j e c t K e y > < K e y > C o l u m n s \ P L A N _ L E V E L _ H D H P < / K e y > < / D i a g r a m O b j e c t K e y > < D i a g r a m O b j e c t K e y > < K e y > C o l u m n s \ A P P _ T Y P E < / K e y > < / D i a g r a m O b j e c t K e y > < D i a g r a m O b j e c t K e y > < K e y > C o l u m n s \ R A T I N G _ A R E A < / K e y > < / D i a g r a m O b j e c t K e y > < D i a g r a m O b j e c t K e y > < K e y > C o l u m n s \ F I R S T _ P L A N _ S E L E C T _ Y R _ D T < / K e y > < / D i a g r a m O b j e c t K e y > < D i a g r a m O b j e c t K e y > < K e y > C o l u m n s \ C C P _ S T A T U S < / K e y > < / D i a g r a m O b j e c t K e y > < D i a g r a m O b j e c t K e y > < K e y > C o l u m n s \ E N R L E E _ E F F E C T V _ S T A R T _ D T < / K e y > < / D i a g r a m O b j e c t K e y > < D i a g r a m O b j e c t K e y > < K e y > C o l u m n s \ T O T _ I N D V _ R S P N S B L T Y _ A M T < / K e y > < / D i a g r a m O b j e c t K e y > < D i a g r a m O b j e c t K e y > < K e y > C o l u m n s \ S R C _ B R E _ I N P U T _ I D < / K e y > < / D i a g r a m O b j e c t K e y > < D i a g r a m O b j e c t K e y > < K e y > C o l u m n s \ S R C _ B G N _ D T < / K e y > < / D i a g r a m O b j e c t K e y > < D i a g r a m O b j e c t K e y > < K e y > C o l u m n s \ S R C _ E N D _ D T < / K e y > < / D i a g r a m O b j e c t K e y > < D i a g r a m O b j e c t K e y > < K e y > C o l u m n s \ E L I G _ T Y P E < / K e y > < / D i a g r a m O b j e c t K e y > < D i a g r a m O b j e c t K e y > < K e y > C o l u m n s \ E N R L E E _ E F F E C T V _ E N D _ D T < / K e y > < / D i a g r a m O b j e c t K e y > < D i a g r a m O b j e c t K e y > < K e y > C o l u m n s \ A G E _ B R A C K E T _ S U M < / K e y > < / D i a g r a m O b j e c t K e y > < D i a g r a m O b j e c t K e y > < K e y > C o l u m n s \ e n r o l l e e _ A P T C _ R E C E I V I N G < / K e y > < / D i a g r a m O b j e c t K e y > < D i a g r a m O b j e c t K e y > < K e y > C o l u m n s \ e n r o l l e e _ C A P S _ R E C E I V I N G < / K e y > < / D i a g r a m O b j e c t K e y > < D i a g r a m O b j e c t K e y > < K e y > C o l u m n s \ S U B S I D I Z E D _ U N S U B S I D I Z E D _ R E V < / K e y > < / D i a g r a m O b j e c t K e y > < D i a g r a m O b j e c t K e y > < K e y > C o l u m n s \ I s s u e r _ n a m e _ p r e s s < / K e y > < / D i a g r a m O b j e c t K e y > < D i a g r a m O b j e c t K e y > < K e y > C o l u m n s \ s u b s c r i b e r _ e x t < / K e y > < / D i a g r a m O b j e c t K e y > < D i a g r a m O b j e c t K e y > < K e y > C o l u m n s \ S u b s i d y _ R e c e i v i n g _ G r o u p _ e x t < / K e y > < / D i a g r a m O b j e c t K e y > < D i a g r a m O b j e c t K e y > < K e y > C o l u m n s \ S e r v i c e _ C h a n n e l _ D e s c r i p t i o n < / K e y > < / D i a g r a m O b j e c t K e y > < D i a g r a m O b j e c t K e y > < K e y > C o l u m n s \ r a c e _ e t h n i c i t y < / K e y > < / D i a g r a m O b j e c t K e y > < D i a g r a m O b j e c t K e y > < K e y > C o l u m n s \ R a c e _ S u m < / K e y > < / D i a g r a m O b j e c t K e y > < D i a g r a m O b j e c t K e y > < K e y > C o l u m n s \ l a n g u a g e _ w r i t t e n < / K e y > < / D i a g r a m O b j e c t K e y > < D i a g r a m O b j e c t K e y > < K e y > C o l u m n s \ S U B _ U N S U B _ R E C E I V I N G < / K e y > < / D i a g r a m O b j e c t K e y > < D i a g r a m O b j e c t K e y > < K e y > C o l u m n s \ T o t a l _ S u b s i d i e s _ P M < / K e y > < / D i a g r a m O b j e c t K e y > < D i a g r a m O b j e c t K e y > < K e y > C o l u m n s \ C S R _ A M T _ P M < / K e y > < / D i a g r a m O b j e c t K e y > < D i a g r a m O b j e c t K e y > < K e y > C o l u m n s \ C S R _ A M T < / K e y > < / D i a g r a m O b j e c t K e y > < D i a g r a m O b j e c t K e y > < K e y > C o l u m n s \ A P T C _ S T A T U S < / K e y > < / D i a g r a m O b j e c t K e y > < D i a g r a m O b j e c t K e y > < K e y > C o l u m n s \ C S R _ S T A T U S < / K e y > < / D i a g r a m O b j e c t K e y > < D i a g r a m O b j e c t K e y > < K e y > C o l u m n s \ l a n g u a g e _ s p o k e n < / K e y > < / D i a g r a m O b j e c t K e y > < D i a g r a m O b j e c t K e y > < K e y > C o l u m n s \ E N R L _ C R E A T E D _ U S E R _ T Y P E < / K e y > < / D i a g r a m O b j e c t K e y > < D i a g r a m O b j e c t K e y > < K e y > C o l u m n s \ E N R O L L E E _ C O H O R T < / K e y > < / D i a g r a m O b j e c t K e y > < D i a g r a m O b j e c t K e y > < K e y > C o l u m n s \ R E S _ C O U N T Y < / K e y > < / D i a g r a m O b j e c t K e y > < D i a g r a m O b j e c t K e y > < K e y > C o l u m n s \ R E S _ Z I P < / K e y > < / D i a g r a m O b j e c t K e y > < D i a g r a m O b j e c t K e y > < K e y > C o l u m n s \ R E S _ S R C _ A D D R _ I D < / K e y > < / D i a g r a m O b j e c t K e y > < D i a g r a m O b j e c t K e y > < K e y > C o l u m n s \ R A T I N G _ C O U N T Y _ N A M E < / K e y > < / D i a g r a m O b j e c t K e y > < D i a g r a m O b j e c t K e y > < K e y > C o l u m n s \ H I O S _ I D _ 1 0 < / K e y > < / D i a g r a m O b j e c t K e y > < D i a g r a m O b j e c t K e y > < K e y > C o l u m n s \ S u b s i d y _ F p l _ B r a c k e t _ D e t a i l _ R e v < / K e y > < / D i a g r a m O b j e c t K e y > < D i a g r a m O b j e c t K e y > < K e y > C o l u m n s \ S u b s i d y _ F p l _ B r a c k e t _ R e v < / K e y > < / D i a g r a m O b j e c t K e y > < D i a g r a m O b j e c t K e y > < K e y > C o l u m n s \ S T A T E _ S U B S I D Y _ A M T < / K e y > < / D i a g r a m O b j e c t K e y > < D i a g r a m O b j e c t K e y > < K e y > C o l u m n s \ S T A T E _ S U B S I D Y _ S T A T U S < / K e y > < / D i a g r a m O b j e c t K e y > < D i a g r a m O b j e c t K e y > < K e y > C o l u m n s \ S T A T E _ S U B S I D Y _ A M T _ P M < / K e y > < / D i a g r a m O b j e c t K e y > < D i a g r a m O b j e c t K e y > < K e y > C o l u m n s \ E T H N C T Y < / K e y > < / D i a g r a m O b j e c t K e y > < D i a g r a m O b j e c t K e y > < K e y > C o l u m n s \ R A T I N G _ R E G I O N < / K e y > < / D i a g r a m O b j e c t K e y > < D i a g r a m O b j e c t K e y > < K e y > C o l u m n s \ R e c e i v i n g _ S u b s i d y < / K e y > < / D i a g r a m O b j e c t K e y > < D i a g r a m O b j e c t K e y > < K e y > C o l u m n s \ a g e _ b r a c k e t _ r e v < / K e y > < / D i a g r a m O b j e c t K e y > < D i a g r a m O b j e c t K e y > < K e y > C o l u m n s \ a g e _ b r a c k e t _ s u m _ r e v < / K e y > < / D i a g r a m O b j e c t K e y > < D i a g r a m O b j e c t K e y > < K e y > C o l u m n s \ e t h n i c i t y _ s u m < / K e y > < / D i a g r a m O b j e c t K e y > < D i a g r a m O b j e c t K e y > < K e y > C o l u m n s \ S E P _ R e a s o n < / K e y > < / D i a g r a m O b j e c t K e y > < D i a g r a m O b j e c t K e y > < K e y > C o l u m n s \ m e t a l _ l e v e l _ e n h a n c e d _ d e n t a l < / K e y > < / D i a g r a m O b j e c t K e y > < D i a g r a m O b j e c t K e y > < K e y > C o l u m n s \ m e t a l _ l e v e l _ n _ e n h a n c e d _ d e n t a l < / K e y > < / D i a g r a m O b j e c t K e y > < D i a g r a m O b j e c t K e y > < K e y > C o l u m n s \ H I O S _ I D _ 1 6 < / K e y > < / D i a g r a m O b j e c t K e y > < D i a g r a m O b j e c t K e y > < K e y > C o l u m n s \ R A T I N G _ Z I P _ C O D E < / K e y > < / D i a g r a m O b j e c t K e y > < D i a g r a m O b j e c t K e y > < K e y > C o l u m n s \ P L A N _ L E V E L _ E N H A N C E D < / K e y > < / D i a g r a m O b j e c t K e y > < D i a g r a m O b j e c t K e y > < K e y > C o l u m n s \ S u b s i d y _ R e c e i v i n g _ G r o u p < / K e y > < / D i a g r a m O b j e c t K e y > < D i a g r a m O b j e c t K e y > < K e y > C o l u m n s \ S u b s i d y _ R e c e i v i n g _ G r o u p _ S u m < / K e y > < / D i a g r a m O b j e c t K e y > < D i a g r a m O b j e c t K e y > < K e y > C o l u m n s \ A S S E M B L Y D I S T R I C T < / K e y > < / D i a g r a m O b j e c t K e y > < D i a g r a m O b j e c t K e y > < K e y > C o l u m n s \ C O N G R E S S I O N A L D I S T R I C T < / K e y > < / D i a g r a m O b j e c t K e y > < D i a g r a m O b j e c t K e y > < K e y > C o l u m n s \ S E N A T E D I S T R I C T < / K e y > < / D i a g r a m O b j e c t K e y > < D i a g r a m O b j e c t K e y > < K e y > C o l u m n s \ C o u n t _ D u p l i c a t e _ S R C _ M E M B E R _ I D < / K e y > < / D i a g r a m O b j e c t K e y > < D i a g r a m O b j e c t K e y > < K e y > C o l u m n s \ E N R L E E _ E F F E C T V _ E N D _ D T   ( M o n t h   I n d e x ) < / K e y > < / D i a g r a m O b j e c t K e y > < D i a g r a m O b j e c t K e y > < K e y > C o l u m n s \ E N R L E E _ E F F E C T V _ E N D _ D T   ( M o n t h ) < / K e y > < / D i a g r a m O b j e c t K e y > < D i a g r a m O b j e c t K e y > < K e y > C o l u m n s \ P O L I C Y _ G R O S S _ P R E M I U M _ A M T < / K e y > < / D i a g r a m O b j e c t K e y > < D i a g r a m O b j e c t K e y > < K e y > C o l u m n s \ P O L I C Y _ N E T _ P R E M I U M _ A M T < / K e y > < / D i a g r a m O b j e c t K e y > < D i a g r a m O b j e c t K e y > < K e y > C o l u m n s \ P O L I C Y _ A P T C _ A M T < / K e y > < / D i a g r a m O b j e c t K e y > < D i a g r a m O b j e c t K e y > < K e y > C o l u m n s \ P O L I C Y _ S T A T E _ S U B S I D Y _ A M T < / K e y > < / D i a g r a m O b j e c t K e y > < D i a g r a m O b j e c t K e y > < K e y > C o l u m n s \ P O L I C Y _ T O T A L _ S U B S I D Y _ A M T < / K e y > < / D i a g r a m O b j e c t K e y > < D i a g r a m O b j e c t K e y > < K e y > C o l u m n s \ E N R L E E _ P L A N _ S E L E C T _ D T   ( M o n t h   I n d e x ) < / K e y > < / D i a g r a m O b j e c t K e y > < D i a g r a m O b j e c t K e y > < K e y > C o l u m n s \ E N R L E E _ P L A N _ S E L E C T _ D T   ( M o n t h ) < / K e y > < / D i a g r a m O b j e c t K e y > < D i a g r a m O b j e c t K e y > < K e y > C o l u m n s \ s u b s c r i b e r _ r e v < / K e y > < / D i a g r a m O b j e c t K e y > < D i a g r a m O b j e c t K e y > < K e y > C o l u m n s \ S u b s c r i b e r _ A P T C _ R E C E I V I N G < / K e y > < / D i a g r a m O b j e c t K e y > < D i a g r a m O b j e c t K e y > < K e y > C o l u m n s \ S u b s c r i b e r _ C A P S _ R E C E I V I N G < / K e y > < / D i a g r a m O b j e c t K e y > < D i a g r a m O b j e c t K e y > < K e y > C o l u m n s \ e n r o l l e e _ A P T C _ A M T < / K e y > < / D i a g r a m O b j e c t K e y > < D i a g r a m O b j e c t K e y > < K e y > C o l u m n s \ e n r o l l e e _ C A P S _ A M T < / K e y > < / D i a g r a m O b j e c t K e y > < D i a g r a m O b j e c t K e y > < K e y > C o l u m n s \ S u b s c r i b e r _ A P T C _ A M T < / K e y > < / D i a g r a m O b j e c t K e y > < D i a g r a m O b j e c t K e y > < K e y > C o l u m n s \ S u b s c r i b e r _ C A P S _ A M T < / K e y > < / D i a g r a m O b j e c t K e y > < D i a g r a m O b j e c t K e y > < K e y > C o l u m n s \ S u b s i d y _ F p l _ B r a c k e t _ S u m < / K e y > < / D i a g r a m O b j e c t K e y > < D i a g r a m O b j e c t K e y > < K e y > C o l u m n s \ S u b s i d y _ F P L _ B r a c k e t _ S u m 2 < / K e y > < / D i a g r a m O b j e c t K e y > < D i a g r a m O b j e c t K e y > < K e y > C o l u m n s \ e n r o l l e e _ L e s s 4 0 0 _ C A P S _ A M T < / K e y > < / D i a g r a m O b j e c t K e y > < D i a g r a m O b j e c t K e y > < K e y > C o l u m n s \ e n r o l l e e _ G r e a t e r 4 0 0 _ C A P S _ A M T < / K e y > < / D i a g r a m O b j e c t K e y > < D i a g r a m O b j e c t K e y > < K e y > C o l u m n s \ S u b s c r i b e r _ L e s s 4 0 0 _ C A P S _ A M T < / K e y > < / D i a g r a m O b j e c t K e y > < D i a g r a m O b j e c t K e y > < K e y > C o l u m n s \ S u b s c r i b e r _ G r e a t e r 4 0 0 _ C A P S _ A M T < / K e y > < / D i a g r a m O b j e c t K e y > < D i a g r a m O b j e c t K e y > < K e y > C o l u m n s \ e n r o l l e e _ L e s s 4 0 0 _ C A P S _ R E C E I V I N G < / K e y > < / D i a g r a m O b j e c t K e y > < D i a g r a m O b j e c t K e y > < K e y > C o l u m n s \ e n r o l l e e _ G r e a t e r 4 0 0 _ C A P S _ R E C E I V I N G < / K e y > < / D i a g r a m O b j e c t K e y > < D i a g r a m O b j e c t K e y > < K e y > C o l u m n s \ S u b s c r i b e r _ G r e a t e r 4 0 0 _ C A P S _ R E C E I V I N G < / K e y > < / D i a g r a m O b j e c t K e y > < D i a g r a m O b j e c t K e y > < K e y > C o l u m n s \ S u b s c r i b e r _ L e s s 4 0 0 _ C A P S _ R E C E I V I N G < / K e y > < / D i a g r a m O b j e c t K e y > < D i a g r a m O b j e c t K e y > < K e y > M e a s u r e s \ N e t   P r e m i u m   P e r   P o l i c y   ( M e d i a n   $ ) < / K e y > < / D i a g r a m O b j e c t K e y > < D i a g r a m O b j e c t K e y > < K e y > M e a s u r e s \ N e t   P r e m i u m   P e r   P o l i c y   ( M e d i a n   $ ) \ T a g I n f o \ F o r m u l a < / K e y > < / D i a g r a m O b j e c t K e y > < D i a g r a m O b j e c t K e y > < K e y > M e a s u r e s \ N e t   P r e m i u m   P e r   P o l i c y   ( M e d i a n   $ ) \ T a g I n f o \ V a l u e < / K e y > < / D i a g r a m O b j e c t K e y > < D i a g r a m O b j e c t K e y > < K e y > M e a s u r e s \ N e t   P r e m i u m   P e r   M e m b e r   ( M e d i a n   $ ) < / K e y > < / D i a g r a m O b j e c t K e y > < D i a g r a m O b j e c t K e y > < K e y > M e a s u r e s \ N e t   P r e m i u m   P e r   M e m b e r   ( M e d i a n   $ ) \ T a g I n f o \ F o r m u l a < / K e y > < / D i a g r a m O b j e c t K e y > < D i a g r a m O b j e c t K e y > < K e y > M e a s u r e s \ N e t   P r e m i u m   P e r   M e m b e r   ( M e d i a n   $ ) \ T a g I n f o \ V a l u e < / K e y > < / D i a g r a m O b j e c t K e y > < D i a g r a m O b j e c t K e y > < K e y > L i n k s \ & l t ; C o l u m n s \ S u m   o f   G R O S S _ P R E M I U M _ A M T _ P M   2 & g t ; - & l t ; M e a s u r e s \ G R O S S _ P R E M I U M _ A M T _ P M & g t ; < / K e y > < / D i a g r a m O b j e c t K e y > < D i a g r a m O b j e c t K e y > < K e y > L i n k s \ & l t ; C o l u m n s \ S u m   o f   G R O S S _ P R E M I U M _ A M T _ P M   2 & g t ; - & l t ; M e a s u r e s \ G R O S S _ P R E M I U M _ A M T _ P M & g t ; \ C O L U M N < / K e y > < / D i a g r a m O b j e c t K e y > < D i a g r a m O b j e c t K e y > < K e y > L i n k s \ & l t ; C o l u m n s \ S u m   o f   G R O S S _ P R E M I U M _ A M T _ P M   2 & g t ; - & l t ; M e a s u r e s \ G R O S S _ P R E M I U M _ A M T _ P M & g t ; \ M E A S U R E < / K e y > < / D i a g r a m O b j e c t K e y > < D i a g r a m O b j e c t K e y > < K e y > L i n k s \ & l t ; C o l u m n s \ S u m   o f   N E T _ P R E M I U M _ A M T _ P M   2 & g t ; - & l t ; M e a s u r e s \ N E T _ P R E M I U M _ A M T _ P M & g t ; < / K e y > < / D i a g r a m O b j e c t K e y > < D i a g r a m O b j e c t K e y > < K e y > L i n k s \ & l t ; C o l u m n s \ S u m   o f   N E T _ P R E M I U M _ A M T _ P M   2 & g t ; - & l t ; M e a s u r e s \ N E T _ P R E M I U M _ A M T _ P M & g t ; \ C O L U M N < / K e y > < / D i a g r a m O b j e c t K e y > < D i a g r a m O b j e c t K e y > < K e y > L i n k s \ & l t ; C o l u m n s \ S u m   o f   N E T _ P R E M I U M _ A M T _ P M   2 & g t ; - & l t ; M e a s u r e s \ N E T _ P R E M I U M _ A M T _ P M & g t ; \ M E A S U R E < / K e y > < / D i a g r a m O b j e c t K e y > < D i a g r a m O b j e c t K e y > < K e y > L i n k s \ & l t ; C o l u m n s \ A v e r a g e   o f   G R O S S _ P R E M I U M _ A M T _ P M   2 & g t ; - & l t ; M e a s u r e s \ G R O S S _ P R E M I U M _ A M T _ P M & g t ; < / K e y > < / D i a g r a m O b j e c t K e y > < D i a g r a m O b j e c t K e y > < K e y > L i n k s \ & l t ; C o l u m n s \ A v e r a g e   o f   G R O S S _ P R E M I U M _ A M T _ P M   2 & g t ; - & l t ; M e a s u r e s \ G R O S S _ P R E M I U M _ A M T _ P M & g t ; \ C O L U M N < / K e y > < / D i a g r a m O b j e c t K e y > < D i a g r a m O b j e c t K e y > < K e y > L i n k s \ & l t ; C o l u m n s \ A v e r a g e   o f   G R O S S _ P R E M I U M _ A M T _ P M   2 & g t ; - & l t ; M e a s u r e s \ G R O S S _ P R E M I U M _ A M T _ P M & g t ; \ M E A S U R E < / K e y > < / D i a g r a m O b j e c t K e y > < D i a g r a m O b j e c t K e y > < K e y > L i n k s \ & l t ; C o l u m n s \ A v e r a g e   o f   N E T _ P R E M I U M _ A M T _ P M   2 & g t ; - & l t ; M e a s u r e s \ N E T _ P R E M I U M _ A M T _ P M & g t ; < / K e y > < / D i a g r a m O b j e c t K e y > < D i a g r a m O b j e c t K e y > < K e y > L i n k s \ & l t ; C o l u m n s \ A v e r a g e   o f   N E T _ P R E M I U M _ A M T _ P M   2 & g t ; - & l t ; M e a s u r e s \ N E T _ P R E M I U M _ A M T _ P M & g t ; \ C O L U M N < / K e y > < / D i a g r a m O b j e c t K e y > < D i a g r a m O b j e c t K e y > < K e y > L i n k s \ & l t ; C o l u m n s \ A v e r a g e   o f   N E T _ P R E M I U M _ A M T _ P M   2 & g t ; - & l t ; M e a s u r e s \ N E T _ P R E M I U M _ A M T _ P M & g t ; \ M E A S U R E < / K e y > < / D i a g r a m O b j e c t K e y > < D i a g r a m O b j e c t K e y > < K e y > L i n k s \ & l t ; C o l u m n s \ S u m   o f   S U B S I D Y _ F P L _ P E R C E N T & g t ; - & l t ; M e a s u r e s \ S U B S I D Y _ F P L _ P E R C E N T & g t ; < / K e y > < / D i a g r a m O b j e c t K e y > < D i a g r a m O b j e c t K e y > < K e y > L i n k s \ & l t ; C o l u m n s \ S u m   o f   S U B S I D Y _ F P L _ P E R C E N T & g t ; - & l t ; M e a s u r e s \ S U B S I D Y _ F P L _ P E R C E N T & g t ; \ C O L U M N < / K e y > < / D i a g r a m O b j e c t K e y > < D i a g r a m O b j e c t K e y > < K e y > L i n k s \ & l t ; C o l u m n s \ S u m   o f   S U B S I D Y _ F P L _ P E R C E N T & g t ; - & l t ; M e a s u r e s \ S U B S I D Y _ F P L _ P E R C E N T & g t ; \ M E A S U R E < / K e y > < / D i a g r a m O b j e c t K e y > < D i a g r a m O b j e c t K e y > < K e y > L i n k s \ & l t ; C o l u m n s \ S u m   o f   G R O S S _ P R E M I U M _ A M T & g t ; - & l t ; M e a s u r e s \ G R O S S _ P R E M I U M _ A M T & g t ; < / K e y > < / D i a g r a m O b j e c t K e y > < D i a g r a m O b j e c t K e y > < K e y > L i n k s \ & l t ; C o l u m n s \ S u m   o f   G R O S S _ P R E M I U M _ A M T & g t ; - & l t ; M e a s u r e s \ G R O S S _ P R E M I U M _ A M T & g t ; \ C O L U M N < / K e y > < / D i a g r a m O b j e c t K e y > < D i a g r a m O b j e c t K e y > < K e y > L i n k s \ & l t ; C o l u m n s \ S u m   o f   G R O S S _ P R E M I U M _ A M T & g t ; - & l t ; M e a s u r e s \ G R O S S _ P R E M I U M _ A M T & g t ; \ M E A S U R E < / K e y > < / D i a g r a m O b j e c t K e y > < D i a g r a m O b j e c t K e y > < K e y > L i n k s \ & l t ; C o l u m n s \ A v e r a g e   o f   G R O S S _ P R E M I U M _ A M T & g t ; - & l t ; M e a s u r e s \ G R O S S _ P R E M I U M _ A M T & g t ; < / K e y > < / D i a g r a m O b j e c t K e y > < D i a g r a m O b j e c t K e y > < K e y > L i n k s \ & l t ; C o l u m n s \ A v e r a g e   o f   G R O S S _ P R E M I U M _ A M T & g t ; - & l t ; M e a s u r e s \ G R O S S _ P R E M I U M _ A M T & g t ; \ C O L U M N < / K e y > < / D i a g r a m O b j e c t K e y > < D i a g r a m O b j e c t K e y > < K e y > L i n k s \ & l t ; C o l u m n s \ A v e r a g e   o f   G R O S S _ P R E M I U M _ A M T & g t ; - & l t ; M e a s u r e s \ G R O S S _ P R E M I U M _ A M T & g t ; \ M E A S U R E < / K e y > < / D i a g r a m O b j e c t K e y > < D i a g r a m O b j e c t K e y > < K e y > L i n k s \ & l t ; C o l u m n s \ S u m   o f   A P T C _ A M T _ P M & g t ; - & l t ; M e a s u r e s \ A P T C _ A M T _ P M & g t ; < / K e y > < / D i a g r a m O b j e c t K e y > < D i a g r a m O b j e c t K e y > < K e y > L i n k s \ & l t ; C o l u m n s \ S u m   o f   A P T C _ A M T _ P M & g t ; - & l t ; M e a s u r e s \ A P T C _ A M T _ P M & g t ; \ C O L U M N < / K e y > < / D i a g r a m O b j e c t K e y > < D i a g r a m O b j e c t K e y > < K e y > L i n k s \ & l t ; C o l u m n s \ S u m   o f   A P T C _ A M T _ P M & g t ; - & l t ; M e a s u r e s \ A P T C _ A M T _ P M & g t ; \ M E A S U R E < / K e y > < / D i a g r a m O b j e c t K e y > < D i a g r a m O b j e c t K e y > < K e y > L i n k s \ & l t ; C o l u m n s \ A v e r a g e   o f   A P T C _ A M T _ P M & g t ; - & l t ; M e a s u r e s \ A P T C _ A M T _ P M & g t ; < / K e y > < / D i a g r a m O b j e c t K e y > < D i a g r a m O b j e c t K e y > < K e y > L i n k s \ & l t ; C o l u m n s \ A v e r a g e   o f   A P T C _ A M T _ P M & g t ; - & l t ; M e a s u r e s \ A P T C _ A M T _ P M & g t ; \ C O L U M N < / K e y > < / D i a g r a m O b j e c t K e y > < D i a g r a m O b j e c t K e y > < K e y > L i n k s \ & l t ; C o l u m n s \ A v e r a g e   o f   A P T C _ A M T _ P M & g t ; - & l t ; M e a s u r e s \ A P T C _ A M T _ P M & g t ; \ M E A S U R E < / K e y > < / D i a g r a m O b j e c t K e y > < D i a g r a m O b j e c t K e y > < K e y > L i n k s \ & l t ; C o l u m n s \ S u m   o f   A P T C _ A M T & g t ; - & l t ; M e a s u r e s \ A P T C _ A M T & g t ; < / K e y > < / D i a g r a m O b j e c t K e y > < D i a g r a m O b j e c t K e y > < K e y > L i n k s \ & l t ; C o l u m n s \ S u m   o f   A P T C _ A M T & g t ; - & l t ; M e a s u r e s \ A P T C _ A M T & g t ; \ C O L U M N < / K e y > < / D i a g r a m O b j e c t K e y > < D i a g r a m O b j e c t K e y > < K e y > L i n k s \ & l t ; C o l u m n s \ S u m   o f   A P T C _ A M T & g t ; - & l t ; M e a s u r e s \ A P T C _ A M T & g t ; \ M E A S U R E < / K e y > < / D i a g r a m O b j e c t K e y > < D i a g r a m O b j e c t K e y > < K e y > L i n k s \ & l t ; C o l u m n s \ A v e r a g e   o f   A P T C _ A M T & g t ; - & l t ; M e a s u r e s \ A P T C _ A M T & g t ; < / K e y > < / D i a g r a m O b j e c t K e y > < D i a g r a m O b j e c t K e y > < K e y > L i n k s \ & l t ; C o l u m n s \ A v e r a g e   o f   A P T C _ A M T & g t ; - & l t ; M e a s u r e s \ A P T C _ A M T & g t ; \ C O L U M N < / K e y > < / D i a g r a m O b j e c t K e y > < D i a g r a m O b j e c t K e y > < K e y > L i n k s \ & l t ; C o l u m n s \ A v e r a g e   o f   A P T C _ A M T & g t ; - & l t ; M e a s u r e s \ A P T C _ A M T & g t ; \ M E A S U R E < / K e y > < / D i a g r a m O b j e c t K e y > < D i a g r a m O b j e c t K e y > < K e y > L i n k s \ & l t ; C o l u m n s \ S u m   o f   e n r o l l e e & g t ; - & l t ; M e a s u r e s \ e n r o l l e e & g t ; < / K e y > < / D i a g r a m O b j e c t K e y > < D i a g r a m O b j e c t K e y > < K e y > L i n k s \ & l t ; C o l u m n s \ S u m   o f   e n r o l l e e & g t ; - & l t ; M e a s u r e s \ e n r o l l e e & g t ; \ C O L U M N < / K e y > < / D i a g r a m O b j e c t K e y > < D i a g r a m O b j e c t K e y > < K e y > L i n k s \ & l t ; C o l u m n s \ S u m   o f   e n r o l l e e & g t ; - & l t ; M e a s u r e s \ e n r o l l e e & g t ; \ M E A S U R E < / K e y > < / D i a g r a m O b j e c t K e y > < D i a g r a m O b j e c t K e y > < K e y > L i n k s \ & l t ; C o l u m n s \ S u m   o f   N E T _ P R E M I U M _ A M T & g t ; - & l t ; M e a s u r e s \ N E T _ P R E M I U M _ A M T & g t ; < / K e y > < / D i a g r a m O b j e c t K e y > < D i a g r a m O b j e c t K e y > < K e y > L i n k s \ & l t ; C o l u m n s \ S u m   o f   N E T _ P R E M I U M _ A M T & g t ; - & l t ; M e a s u r e s \ N E T _ P R E M I U M _ A M T & g t ; \ C O L U M N < / K e y > < / D i a g r a m O b j e c t K e y > < D i a g r a m O b j e c t K e y > < K e y > L i n k s \ & l t ; C o l u m n s \ S u m   o f   N E T _ P R E M I U M _ A M T & g t ; - & l t ; M e a s u r e s \ N E T _ P R E M I U M _ A M T & g t ; \ M E A S U R E < / K e y > < / D i a g r a m O b j e c t K e y > < D i a g r a m O b j e c t K e y > < K e y > L i n k s \ & l t ; C o l u m n s \ S u m   o f   T o t a l _ S u b s i d i e s _ P M & g t ; - & l t ; M e a s u r e s \ T o t a l _ S u b s i d i e s _ P M & g t ; < / K e y > < / D i a g r a m O b j e c t K e y > < D i a g r a m O b j e c t K e y > < K e y > L i n k s \ & l t ; C o l u m n s \ S u m   o f   T o t a l _ S u b s i d i e s _ P M & g t ; - & l t ; M e a s u r e s \ T o t a l _ S u b s i d i e s _ P M & g t ; \ C O L U M N < / K e y > < / D i a g r a m O b j e c t K e y > < D i a g r a m O b j e c t K e y > < K e y > L i n k s \ & l t ; C o l u m n s \ S u m   o f   T o t a l _ S u b s i d i e s _ P M & g t ; - & l t ; M e a s u r e s \ T o t a l _ S u b s i d i e s _ P M & g t ; \ M E A S U R E < / K e y > < / D i a g r a m O b j e c t K e y > < D i a g r a m O b j e c t K e y > < K e y > L i n k s \ & l t ; C o l u m n s \ A v e r a g e   o f   T o t a l _ S u b s i d i e s _ P M & g t ; - & l t ; M e a s u r e s \ T o t a l _ S u b s i d i e s _ P M & g t ; < / K e y > < / D i a g r a m O b j e c t K e y > < D i a g r a m O b j e c t K e y > < K e y > L i n k s \ & l t ; C o l u m n s \ A v e r a g e   o f   T o t a l _ S u b s i d i e s _ P M & g t ; - & l t ; M e a s u r e s \ T o t a l _ S u b s i d i e s _ P M & g t ; \ C O L U M N < / K e y > < / D i a g r a m O b j e c t K e y > < D i a g r a m O b j e c t K e y > < K e y > L i n k s \ & l t ; C o l u m n s \ A v e r a g e   o f   T o t a l _ S u b s i d i e s _ P M & g t ; - & l t ; M e a s u r e s \ T o t a l _ S u b s i d i e s _ P M & g t ; \ M E A S U R E < / K e y > < / D i a g r a m O b j e c t K e y > < D i a g r a m O b j e c t K e y > < K e y > L i n k s \ & l t ; C o l u m n s \ S u m   o f   S T A T E _ S U B S I D Y _ A M T _ P M & g t ; - & l t ; M e a s u r e s \ S T A T E _ S U B S I D Y _ A M T _ P M & g t ; < / K e y > < / D i a g r a m O b j e c t K e y > < D i a g r a m O b j e c t K e y > < K e y > L i n k s \ & l t ; C o l u m n s \ S u m   o f   S T A T E _ S U B S I D Y _ A M T _ P M & g t ; - & l t ; M e a s u r e s \ S T A T E _ S U B S I D Y _ A M T _ P M & g t ; \ C O L U M N < / K e y > < / D i a g r a m O b j e c t K e y > < D i a g r a m O b j e c t K e y > < K e y > L i n k s \ & l t ; C o l u m n s \ S u m   o f   S T A T E _ S U B S I D Y _ A M T _ P M & g t ; - & l t ; M e a s u r e s \ S T A T E _ S U B S I D Y _ A M T _ P M & g t ; \ M E A S U R E < / K e y > < / D i a g r a m O b j e c t K e y > < D i a g r a m O b j e c t K e y > < K e y > L i n k s \ & l t ; C o l u m n s \ A v e r a g e   o f   S T A T E _ S U B S I D Y _ A M T _ P M & g t ; - & l t ; M e a s u r e s \ S T A T E _ S U B S I D Y _ A M T _ P M & g t ; < / K e y > < / D i a g r a m O b j e c t K e y > < D i a g r a m O b j e c t K e y > < K e y > L i n k s \ & l t ; C o l u m n s \ A v e r a g e   o f   S T A T E _ S U B S I D Y _ A M T _ P M & g t ; - & l t ; M e a s u r e s \ S T A T E _ S U B S I D Y _ A M T _ P M & g t ; \ C O L U M N < / K e y > < / D i a g r a m O b j e c t K e y > < D i a g r a m O b j e c t K e y > < K e y > L i n k s \ & l t ; C o l u m n s \ A v e r a g e   o f   S T A T E _ S U B S I D Y _ A M T _ P M & g t ; - & l t ; M e a s u r e s \ S T A T E _ S U B S I D Y _ A M T _ P M & g t ; \ M E A S U R E < / K e y > < / D i a g r a m O b j e c t K e y > < D i a g r a m O b j e c t K e y > < K e y > L i n k s \ & l t ; C o l u m n s \ S u m   o f   S R C _ M E M B E R _ I N D V _ I D & g t ; - & l t ; M e a s u r e s \ S R C _ M E M B E R _ I N D V _ I D & g t ; < / K e y > < / D i a g r a m O b j e c t K e y > < D i a g r a m O b j e c t K e y > < K e y > L i n k s \ & l t ; C o l u m n s \ S u m   o f   S R C _ M E M B E R _ I N D V _ I D & g t ; - & l t ; M e a s u r e s \ S R C _ M E M B E R _ I N D V _ I D & g t ; \ C O L U M N < / K e y > < / D i a g r a m O b j e c t K e y > < D i a g r a m O b j e c t K e y > < K e y > L i n k s \ & l t ; C o l u m n s \ S u m   o f   S R C _ M E M B E R _ I N D V _ I D & g t ; - & l t ; M e a s u r e s \ S R C _ M E M B E R _ I N D V _ I D & g t ; \ M E A S U R E < / K e y > < / D i a g r a m O b j e c t K e y > < D i a g r a m O b j e c t K e y > < K e y > L i n k s \ & l t ; C o l u m n s \ S u m   o f   P O L I C Y _ G R O S S _ P R E M I U M _ A M T & g t ; - & l t ; M e a s u r e s \ P O L I C Y _ G R O S S _ P R E M I U M _ A M T & g t ; < / K e y > < / D i a g r a m O b j e c t K e y > < D i a g r a m O b j e c t K e y > < K e y > L i n k s \ & l t ; C o l u m n s \ S u m   o f   P O L I C Y _ G R O S S _ P R E M I U M _ A M T & g t ; - & l t ; M e a s u r e s \ P O L I C Y _ G R O S S _ P R E M I U M _ A M T & g t ; \ C O L U M N < / K e y > < / D i a g r a m O b j e c t K e y > < D i a g r a m O b j e c t K e y > < K e y > L i n k s \ & l t ; C o l u m n s \ S u m   o f   P O L I C Y _ G R O S S _ P R E M I U M _ A M T & g t ; - & l t ; M e a s u r e s \ P O L I C Y _ G R O S S _ P R E M I U M _ A M T & g t ; \ M E A S U R E < / K e y > < / D i a g r a m O b j e c t K e y > < D i a g r a m O b j e c t K e y > < K e y > L i n k s \ & l t ; C o l u m n s \ S u m   o f   P O L I C Y _ A P T C _ A M T & g t ; - & l t ; M e a s u r e s \ P O L I C Y _ A P T C _ A M T & g t ; < / K e y > < / D i a g r a m O b j e c t K e y > < D i a g r a m O b j e c t K e y > < K e y > L i n k s \ & l t ; C o l u m n s \ S u m   o f   P O L I C Y _ A P T C _ A M T & g t ; - & l t ; M e a s u r e s \ P O L I C Y _ A P T C _ A M T & g t ; \ C O L U M N < / K e y > < / D i a g r a m O b j e c t K e y > < D i a g r a m O b j e c t K e y > < K e y > L i n k s \ & l t ; C o l u m n s \ S u m   o f   P O L I C Y _ A P T C _ A M T & g t ; - & l t ; M e a s u r e s \ P O L I C Y _ A P T C _ A M T & g t ; \ M E A S U R E < / K e y > < / D i a g r a m O b j e c t K e y > < D i a g r a m O b j e c t K e y > < K e y > L i n k s \ & l t ; C o l u m n s \ A v e r a g e   o f   P O L I C Y _ A P T C _ A M T & g t ; - & l t ; M e a s u r e s \ P O L I C Y _ A P T C _ A M T & g t ; < / K e y > < / D i a g r a m O b j e c t K e y > < D i a g r a m O b j e c t K e y > < K e y > L i n k s \ & l t ; C o l u m n s \ A v e r a g e   o f   P O L I C Y _ A P T C _ A M T & g t ; - & l t ; M e a s u r e s \ P O L I C Y _ A P T C _ A M T & g t ; \ C O L U M N < / K e y > < / D i a g r a m O b j e c t K e y > < D i a g r a m O b j e c t K e y > < K e y > L i n k s \ & l t ; C o l u m n s \ A v e r a g e   o f   P O L I C Y _ A P T C _ A M T & g t ; - & l t ; M e a s u r e s \ P O L I C Y _ A P T C _ A M T & g t ; \ M E A S U R E < / K e y > < / D i a g r a m O b j e c t K e y > < D i a g r a m O b j e c t K e y > < K e y > L i n k s \ & l t ; C o l u m n s \ S u m   o f   P O L I C Y _ S T A T E _ S U B S I D Y _ A M T & g t ; - & l t ; M e a s u r e s \ P O L I C Y _ S T A T E _ S U B S I D Y _ A M T & g t ; < / K e y > < / D i a g r a m O b j e c t K e y > < D i a g r a m O b j e c t K e y > < K e y > L i n k s \ & l t ; C o l u m n s \ S u m   o f   P O L I C Y _ S T A T E _ S U B S I D Y _ A M T & g t ; - & l t ; M e a s u r e s \ P O L I C Y _ S T A T E _ S U B S I D Y _ A M T & g t ; \ C O L U M N < / K e y > < / D i a g r a m O b j e c t K e y > < D i a g r a m O b j e c t K e y > < K e y > L i n k s \ & l t ; C o l u m n s \ S u m   o f   P O L I C Y _ S T A T E _ S U B S I D Y _ A M T & g t ; - & l t ; M e a s u r e s \ P O L I C Y _ S T A T E _ S U B S I D Y _ A M T & g t ; \ M E A S U R E < / K e y > < / D i a g r a m O b j e c t K e y > < D i a g r a m O b j e c t K e y > < K e y > L i n k s \ & l t ; C o l u m n s \ S u m   o f   e n r o l l e e _ A P T C _ R E C E I V I N G & g t ; - & l t ; M e a s u r e s \ e n r o l l e e _ A P T C _ R E C E I V I N G & g t ; < / K e y > < / D i a g r a m O b j e c t K e y > < D i a g r a m O b j e c t K e y > < K e y > L i n k s \ & l t ; C o l u m n s \ S u m   o f   e n r o l l e e _ A P T C _ R E C E I V I N G & g t ; - & l t ; M e a s u r e s \ e n r o l l e e _ A P T C _ R E C E I V I N G & g t ; \ C O L U M N < / K e y > < / D i a g r a m O b j e c t K e y > < D i a g r a m O b j e c t K e y > < K e y > L i n k s \ & l t ; C o l u m n s \ S u m   o f   e n r o l l e e _ A P T C _ R E C E I V I N G & g t ; - & l t ; M e a s u r e s \ e n r o l l e e _ A P T C _ R E C E I V I N G & g t ; \ M E A S U R E < / K e y > < / D i a g r a m O b j e c t K e y > < D i a g r a m O b j e c t K e y > < K e y > L i n k s \ & l t ; C o l u m n s \ S u m   o f   e n r o l l e e _ C A P S _ R E C E I V I N G & g t ; - & l t ; M e a s u r e s \ e n r o l l e e _ C A P S _ R E C E I V I N G & g t ; < / K e y > < / D i a g r a m O b j e c t K e y > < D i a g r a m O b j e c t K e y > < K e y > L i n k s \ & l t ; C o l u m n s \ S u m   o f   e n r o l l e e _ C A P S _ R E C E I V I N G & g t ; - & l t ; M e a s u r e s \ e n r o l l e e _ C A P S _ R E C E I V I N G & g t ; \ C O L U M N < / K e y > < / D i a g r a m O b j e c t K e y > < D i a g r a m O b j e c t K e y > < K e y > L i n k s \ & l t ; C o l u m n s \ S u m   o f   e n r o l l e e _ C A P S _ R E C E I V I N G & g t ; - & l t ; M e a s u r e s \ e n r o l l e e _ C A P S _ R E C E I V I N G & g t ; \ M E A S U R E 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 1 7 < / F o c u s R o w > < S e l e c t i o n E n d C o l u m n > 1 < / S e l e c t i o n E n d C o l u m n > < S e l e c t i o n E n d R o w > 1 7 < / S e l e c t i o n E n d R o w > < S e l e c t i o n S t a r t C o l u m n > 1 < / S e l e c t i o n S t a r t C o l u m n > < S e l e c t i o n S t a r t R o w > 1 7 < / S e l e c t i o n S t a r t R o w > < T e x t s > < M e a s u r e G r i d T e x t > < C o l u m n > 1 < / C o l u m n > < L a y e d O u t > t r u e < / L a y e d O u t > < R o w > 7 < / R o w > < / M e a s u r e G r i d T e x t > < M e a s u r e G r i d T e x t > < C o l u m n > 2 < / C o l u m n > < L a y e d O u t > t r u e < / L a y e d O u t > < T e x t > A v g   a m o n g   A P C T   R e c e i v i n g < / T e x t > < / M e a s u r e G r i d T e x t > < M e a s u r e G r i d T e x t > < C o l u m n > 2 < / C o l u m n > < L a y e d O u t > t r u e < / L a y e d O u t > < R o w > 1 < / R o w > < T e x t > A v g   a m o n g   S t a t e   S u b s i d y   R e c e i v i n g < / T e x t > < / M e a s u r e G r i d T e x t > < M e a s u r e G r i d T e x t > < C o l u m n > 2 < / C o l u m n > < L a y e d O u t > t r u e < / L a y e d O u t > < R o w > 1 0 < / R o w > < T e x t > A m o n g   A P T C   R e c e v i n g   S u b s c r i b e r < / T e x t > < / M e a s u r e G r i d T e x t > < M e a s u r e G r i d T e x t > < C o l u m n > 2 < / C o l u m n > < L a y e d O u t > t r u e < / L a y e d O u t > < R o w > 1 1 < / R o w > < T e x t > A m o n g   S t a t e   S u b s i d y   R e c e v i n g   S u b s c r i b e r < / T e x t > < / M e a s u r e G r i d T e x t > < M e a s u r e G r i d T e x t > < L a y e d O u t > t r u e < / L a y e d O u t > < R o w > 5 < / 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 G R O S S _ P R E M I U M _ A M T _ P M   2 < / K e y > < / a : K e y > < a : V a l u e   i : t y p e = " M e a s u r e G r i d N o d e V i e w S t a t e " > < C o l u m n > 1 7 < / C o l u m n > < L a y e d O u t > t r u e < / L a y e d O u t > < W a s U I I n v i s i b l e > t r u e < / W a s U I I n v i s i b l e > < / a : V a l u e > < / a : K e y V a l u e O f D i a g r a m O b j e c t K e y a n y T y p e z b w N T n L X > < a : K e y V a l u e O f D i a g r a m O b j e c t K e y a n y T y p e z b w N T n L X > < a : K e y > < K e y > M e a s u r e s \ S u m   o f   G R O S S _ P R E M I U M _ A M T _ P M   2 \ T a g I n f o \ F o r m u l a < / K e y > < / a : K e y > < a : V a l u e   i : t y p e = " M e a s u r e G r i d V i e w S t a t e I D i a g r a m T a g A d d i t i o n a l I n f o " / > < / a : K e y V a l u e O f D i a g r a m O b j e c t K e y a n y T y p e z b w N T n L X > < a : K e y V a l u e O f D i a g r a m O b j e c t K e y a n y T y p e z b w N T n L X > < a : K e y > < K e y > M e a s u r e s \ S u m   o f   G R O S S _ P R E M I U M _ A M T _ P M   2 \ T a g I n f o \ V a l u e < / K e y > < / a : K e y > < a : V a l u e   i : t y p e = " M e a s u r e G r i d V i e w S t a t e I D i a g r a m T a g A d d i t i o n a l I n f o " / > < / a : K e y V a l u e O f D i a g r a m O b j e c t K e y a n y T y p e z b w N T n L X > < a : K e y V a l u e O f D i a g r a m O b j e c t K e y a n y T y p e z b w N T n L X > < a : K e y > < K e y > M e a s u r e s \ S u m   o f   N E T _ P R E M I U M _ A M T _ P M   2 < / K e y > < / a : K e y > < a : V a l u e   i : t y p e = " M e a s u r e G r i d N o d e V i e w S t a t e " > < C o l u m n > 1 8 < / C o l u m n > < L a y e d O u t > t r u e < / L a y e d O u t > < W a s U I I n v i s i b l e > t r u e < / W a s U I I n v i s i b l e > < / a : V a l u e > < / a : K e y V a l u e O f D i a g r a m O b j e c t K e y a n y T y p e z b w N T n L X > < a : K e y V a l u e O f D i a g r a m O b j e c t K e y a n y T y p e z b w N T n L X > < a : K e y > < K e y > M e a s u r e s \ S u m   o f   N E T _ P R E M I U M _ A M T _ P M   2 \ T a g I n f o \ F o r m u l a < / K e y > < / a : K e y > < a : V a l u e   i : t y p e = " M e a s u r e G r i d V i e w S t a t e I D i a g r a m T a g A d d i t i o n a l I n f o " / > < / a : K e y V a l u e O f D i a g r a m O b j e c t K e y a n y T y p e z b w N T n L X > < a : K e y V a l u e O f D i a g r a m O b j e c t K e y a n y T y p e z b w N T n L X > < a : K e y > < K e y > M e a s u r e s \ S u m   o f   N E T _ P R E M I U M _ A M T _ P M   2 \ T a g I n f o \ V a l u e < / K e y > < / a : K e y > < a : V a l u e   i : t y p e = " M e a s u r e G r i d V i e w S t a t e I D i a g r a m T a g A d d i t i o n a l I n f o " / > < / a : K e y V a l u e O f D i a g r a m O b j e c t K e y a n y T y p e z b w N T n L X > < a : K e y V a l u e O f D i a g r a m O b j e c t K e y a n y T y p e z b w N T n L X > < a : K e y > < K e y > M e a s u r e s \ A v e r a g e   o f   G R O S S _ P R E M I U M _ A M T _ P M   2 < / K e y > < / a : K e y > < a : V a l u e   i : t y p e = " M e a s u r e G r i d N o d e V i e w S t a t e " > < C o l u m n > 1 7 < / C o l u m n > < L a y e d O u t > t r u e < / L a y e d O u t > < R o w > 1 < / R o w > < W a s U I I n v i s i b l e > t r u e < / W a s U I I n v i s i b l e > < / a : V a l u e > < / a : K e y V a l u e O f D i a g r a m O b j e c t K e y a n y T y p e z b w N T n L X > < a : K e y V a l u e O f D i a g r a m O b j e c t K e y a n y T y p e z b w N T n L X > < a : K e y > < K e y > M e a s u r e s \ A v e r a g e   o f   G R O S S _ P R E M I U M _ A M T _ P M   2 \ T a g I n f o \ F o r m u l a < / K e y > < / a : K e y > < a : V a l u e   i : t y p e = " M e a s u r e G r i d V i e w S t a t e I D i a g r a m T a g A d d i t i o n a l I n f o " / > < / a : K e y V a l u e O f D i a g r a m O b j e c t K e y a n y T y p e z b w N T n L X > < a : K e y V a l u e O f D i a g r a m O b j e c t K e y a n y T y p e z b w N T n L X > < a : K e y > < K e y > M e a s u r e s \ A v e r a g e   o f   G R O S S _ P R E M I U M _ A M T _ P M   2 \ T a g I n f o \ V a l u e < / K e y > < / a : K e y > < a : V a l u e   i : t y p e = " M e a s u r e G r i d V i e w S t a t e I D i a g r a m T a g A d d i t i o n a l I n f o " / > < / a : K e y V a l u e O f D i a g r a m O b j e c t K e y a n y T y p e z b w N T n L X > < a : K e y V a l u e O f D i a g r a m O b j e c t K e y a n y T y p e z b w N T n L X > < a : K e y > < K e y > M e a s u r e s \ A v e r a g e   o f   N E T _ P R E M I U M _ A M T _ P M   2 < / K e y > < / a : K e y > < a : V a l u e   i : t y p e = " M e a s u r e G r i d N o d e V i e w S t a t e " > < C o l u m n > 1 8 < / C o l u m n > < L a y e d O u t > t r u e < / L a y e d O u t > < R o w > 1 < / R o w > < W a s U I I n v i s i b l e > t r u e < / W a s U I I n v i s i b l e > < / a : V a l u e > < / a : K e y V a l u e O f D i a g r a m O b j e c t K e y a n y T y p e z b w N T n L X > < a : K e y V a l u e O f D i a g r a m O b j e c t K e y a n y T y p e z b w N T n L X > < a : K e y > < K e y > M e a s u r e s \ A v e r a g e   o f   N E T _ P R E M I U M _ A M T _ P M   2 \ T a g I n f o \ F o r m u l a < / K e y > < / a : K e y > < a : V a l u e   i : t y p e = " M e a s u r e G r i d V i e w S t a t e I D i a g r a m T a g A d d i t i o n a l I n f o " / > < / a : K e y V a l u e O f D i a g r a m O b j e c t K e y a n y T y p e z b w N T n L X > < a : K e y V a l u e O f D i a g r a m O b j e c t K e y a n y T y p e z b w N T n L X > < a : K e y > < K e y > M e a s u r e s \ A v e r a g e   o f   N E T _ P R E M I U M _ A M T _ P M   2 \ T a g I n f o \ V a l u e < / K e y > < / a : K e y > < a : V a l u e   i : t y p e = " M e a s u r e G r i d V i e w S t a t e I D i a g r a m T a g A d d i t i o n a l I n f o " / > < / a : K e y V a l u e O f D i a g r a m O b j e c t K e y a n y T y p e z b w N T n L X > < a : K e y V a l u e O f D i a g r a m O b j e c t K e y a n y T y p e z b w N T n L X > < a : K e y > < K e y > M e a s u r e s \ S u m   o f   S U B S I D Y _ F P L _ P E R C E N T < / K e y > < / a : K e y > < a : V a l u e   i : t y p e = " M e a s u r e G r i d N o d e V i e w S t a t e " > < C o l u m n > 1 4 < / C o l u m n > < L a y e d O u t > t r u e < / L a y e d O u t > < W a s U I I n v i s i b l e > t r u e < / W a s U I I n v i s i b l e > < / a : V a l u e > < / a : K e y V a l u e O f D i a g r a m O b j e c t K e y a n y T y p e z b w N T n L X > < a : K e y V a l u e O f D i a g r a m O b j e c t K e y a n y T y p e z b w N T n L X > < a : K e y > < K e y > M e a s u r e s \ S u m   o f   S U B S I D Y _ F P L _ P E R C E N T \ T a g I n f o \ F o r m u l a < / K e y > < / a : K e y > < a : V a l u e   i : t y p e = " M e a s u r e G r i d V i e w S t a t e I D i a g r a m T a g A d d i t i o n a l I n f o " / > < / a : K e y V a l u e O f D i a g r a m O b j e c t K e y a n y T y p e z b w N T n L X > < a : K e y V a l u e O f D i a g r a m O b j e c t K e y a n y T y p e z b w N T n L X > < a : K e y > < K e y > M e a s u r e s \ S u m   o f   S U B S I D Y _ F P L _ P E R C E N T \ T a g I n f o \ V a l u e < / K e y > < / a : K e y > < a : V a l u e   i : t y p e = " M e a s u r e G r i d V i e w S t a t e I D i a g r a m T a g A d d i t i o n a l I n f o " / > < / a : K e y V a l u e O f D i a g r a m O b j e c t K e y a n y T y p e z b w N T n L X > < a : K e y V a l u e O f D i a g r a m O b j e c t K e y a n y T y p e z b w N T n L X > < a : K e y > < K e y > M e a s u r e s \ S u m   o f   G R O S S _ P R E M I U M _ A M T < / K e y > < / a : K e y > < a : V a l u e   i : t y p e = " M e a s u r e G r i d N o d e V i e w S t a t e " > < C o l u m n > 7 < / C o l u m n > < L a y e d O u t > t r u e < / L a y e d O u t > < W a s U I I n v i s i b l e > t r u e < / W a s U I I n v i s i b l e > < / a : V a l u e > < / a : K e y V a l u e O f D i a g r a m O b j e c t K e y a n y T y p e z b w N T n L X > < a : K e y V a l u e O f D i a g r a m O b j e c t K e y a n y T y p e z b w N T n L X > < a : K e y > < K e y > M e a s u r e s \ S u m   o f   G R O S S _ P R E M I U M _ A M T \ T a g I n f o \ F o r m u l a < / K e y > < / a : K e y > < a : V a l u e   i : t y p e = " M e a s u r e G r i d V i e w S t a t e I D i a g r a m T a g A d d i t i o n a l I n f o " / > < / a : K e y V a l u e O f D i a g r a m O b j e c t K e y a n y T y p e z b w N T n L X > < a : K e y V a l u e O f D i a g r a m O b j e c t K e y a n y T y p e z b w N T n L X > < a : K e y > < K e y > M e a s u r e s \ S u m   o f   G R O S S _ P R E M I U M _ A M T \ T a g I n f o \ V a l u e < / K e y > < / a : K e y > < a : V a l u e   i : t y p e = " M e a s u r e G r i d V i e w S t a t e I D i a g r a m T a g A d d i t i o n a l I n f o " / > < / a : K e y V a l u e O f D i a g r a m O b j e c t K e y a n y T y p e z b w N T n L X > < a : K e y V a l u e O f D i a g r a m O b j e c t K e y a n y T y p e z b w N T n L X > < a : K e y > < K e y > M e a s u r e s \ A v e r a g e   o f   G R O S S _ P R E M I U M _ A M T < / K e y > < / a : K e y > < a : V a l u e   i : t y p e = " M e a s u r e G r i d N o d e V i e w S t a t e " > < C o l u m n > 7 < / C o l u m n > < L a y e d O u t > t r u e < / L a y e d O u t > < R o w > 1 < / R o w > < W a s U I I n v i s i b l e > t r u e < / W a s U I I n v i s i b l e > < / a : V a l u e > < / a : K e y V a l u e O f D i a g r a m O b j e c t K e y a n y T y p e z b w N T n L X > < a : K e y V a l u e O f D i a g r a m O b j e c t K e y a n y T y p e z b w N T n L X > < a : K e y > < K e y > M e a s u r e s \ A v e r a g e   o f   G R O S S _ P R E M I U M _ A M T \ T a g I n f o \ F o r m u l a < / K e y > < / a : K e y > < a : V a l u e   i : t y p e = " M e a s u r e G r i d V i e w S t a t e I D i a g r a m T a g A d d i t i o n a l I n f o " / > < / a : K e y V a l u e O f D i a g r a m O b j e c t K e y a n y T y p e z b w N T n L X > < a : K e y V a l u e O f D i a g r a m O b j e c t K e y a n y T y p e z b w N T n L X > < a : K e y > < K e y > M e a s u r e s \ A v e r a g e   o f   G R O S S _ P R E M I U M _ A M T \ T a g I n f o \ V a l u e < / K e y > < / a : K e y > < a : V a l u e   i : t y p e = " M e a s u r e G r i d V i e w S t a t e I D i a g r a m T a g A d d i t i o n a l I n f o " / > < / a : K e y V a l u e O f D i a g r a m O b j e c t K e y a n y T y p e z b w N T n L X > < a : K e y V a l u e O f D i a g r a m O b j e c t K e y a n y T y p e z b w N T n L X > < a : K e y > < K e y > M e a s u r e s \ S u m   o f   A P T C _ A M T _ P M < / K e y > < / a : K e y > < a : V a l u e   i : t y p e = " M e a s u r e G r i d N o d e V i e w S t a t e " > < C o l u m n > 1 9 < / C o l u m n > < L a y e d O u t > t r u e < / L a y e d O u t > < W a s U I I n v i s i b l e > t r u e < / W a s U I I n v i s i b l e > < / a : V a l u e > < / a : K e y V a l u e O f D i a g r a m O b j e c t K e y a n y T y p e z b w N T n L X > < a : K e y V a l u e O f D i a g r a m O b j e c t K e y a n y T y p e z b w N T n L X > < a : K e y > < K e y > M e a s u r e s \ S u m   o f   A P T C _ A M T _ P M \ T a g I n f o \ F o r m u l a < / K e y > < / a : K e y > < a : V a l u e   i : t y p e = " M e a s u r e G r i d V i e w S t a t e I D i a g r a m T a g A d d i t i o n a l I n f o " / > < / a : K e y V a l u e O f D i a g r a m O b j e c t K e y a n y T y p e z b w N T n L X > < a : K e y V a l u e O f D i a g r a m O b j e c t K e y a n y T y p e z b w N T n L X > < a : K e y > < K e y > M e a s u r e s \ S u m   o f   A P T C _ A M T _ P M \ T a g I n f o \ V a l u e < / K e y > < / a : K e y > < a : V a l u e   i : t y p e = " M e a s u r e G r i d V i e w S t a t e I D i a g r a m T a g A d d i t i o n a l I n f o " / > < / a : K e y V a l u e O f D i a g r a m O b j e c t K e y a n y T y p e z b w N T n L X > < a : K e y V a l u e O f D i a g r a m O b j e c t K e y a n y T y p e z b w N T n L X > < a : K e y > < K e y > M e a s u r e s \ A v e r a g e   o f   A P T C _ A M T _ P M < / K e y > < / a : K e y > < a : V a l u e   i : t y p e = " M e a s u r e G r i d N o d e V i e w S t a t e " > < C o l u m n > 1 9 < / C o l u m n > < L a y e d O u t > t r u e < / L a y e d O u t > < R o w > 1 < / R o w > < W a s U I I n v i s i b l e > t r u e < / W a s U I I n v i s i b l e > < / a : V a l u e > < / a : K e y V a l u e O f D i a g r a m O b j e c t K e y a n y T y p e z b w N T n L X > < a : K e y V a l u e O f D i a g r a m O b j e c t K e y a n y T y p e z b w N T n L X > < a : K e y > < K e y > M e a s u r e s \ A v e r a g e   o f   A P T C _ A M T _ P M \ T a g I n f o \ F o r m u l a < / K e y > < / a : K e y > < a : V a l u e   i : t y p e = " M e a s u r e G r i d V i e w S t a t e I D i a g r a m T a g A d d i t i o n a l I n f o " / > < / a : K e y V a l u e O f D i a g r a m O b j e c t K e y a n y T y p e z b w N T n L X > < a : K e y V a l u e O f D i a g r a m O b j e c t K e y a n y T y p e z b w N T n L X > < a : K e y > < K e y > M e a s u r e s \ A v e r a g e   o f   A P T C _ A M T _ P M \ T a g I n f o \ V a l u e < / K e y > < / a : K e y > < a : V a l u e   i : t y p e = " M e a s u r e G r i d V i e w S t a t e I D i a g r a m T a g A d d i t i o n a l I n f o " / > < / a : K e y V a l u e O f D i a g r a m O b j e c t K e y a n y T y p e z b w N T n L X > < a : K e y V a l u e O f D i a g r a m O b j e c t K e y a n y T y p e z b w N T n L X > < a : K e y > < K e y > M e a s u r e s \ S u m   o f   A P T C _ A M T < / K e y > < / a : K e y > < a : V a l u e   i : t y p e = " M e a s u r e G r i d N o d e V i e w S t a t e " > < C o l u m n > 9 < / C o l u m n > < L a y e d O u t > t r u e < / L a y e d O u t > < W a s U I I n v i s i b l e > t r u e < / W a s U I I n v i s i b l e > < / a : V a l u e > < / a : K e y V a l u e O f D i a g r a m O b j e c t K e y a n y T y p e z b w N T n L X > < a : K e y V a l u e O f D i a g r a m O b j e c t K e y a n y T y p e z b w N T n L X > < a : K e y > < K e y > M e a s u r e s \ S u m   o f   A P T C _ A M T \ T a g I n f o \ F o r m u l a < / K e y > < / a : K e y > < a : V a l u e   i : t y p e = " M e a s u r e G r i d V i e w S t a t e I D i a g r a m T a g A d d i t i o n a l I n f o " / > < / a : K e y V a l u e O f D i a g r a m O b j e c t K e y a n y T y p e z b w N T n L X > < a : K e y V a l u e O f D i a g r a m O b j e c t K e y a n y T y p e z b w N T n L X > < a : K e y > < K e y > M e a s u r e s \ S u m   o f   A P T C _ A M T \ T a g I n f o \ V a l u e < / K e y > < / a : K e y > < a : V a l u e   i : t y p e = " M e a s u r e G r i d V i e w S t a t e I D i a g r a m T a g A d d i t i o n a l I n f o " / > < / a : K e y V a l u e O f D i a g r a m O b j e c t K e y a n y T y p e z b w N T n L X > < a : K e y V a l u e O f D i a g r a m O b j e c t K e y a n y T y p e z b w N T n L X > < a : K e y > < K e y > M e a s u r e s \ A v e r a g e   o f   A P T C _ A M T < / K e y > < / a : K e y > < a : V a l u e   i : t y p e = " M e a s u r e G r i d N o d e V i e w S t a t e " > < C o l u m n > 9 < / C o l u m n > < L a y e d O u t > t r u e < / L a y e d O u t > < R o w > 1 < / R o w > < W a s U I I n v i s i b l e > t r u e < / W a s U I I n v i s i b l e > < / a : V a l u e > < / a : K e y V a l u e O f D i a g r a m O b j e c t K e y a n y T y p e z b w N T n L X > < a : K e y V a l u e O f D i a g r a m O b j e c t K e y a n y T y p e z b w N T n L X > < a : K e y > < K e y > M e a s u r e s \ A v e r a g e   o f   A P T C _ A M T \ T a g I n f o \ F o r m u l a < / K e y > < / a : K e y > < a : V a l u e   i : t y p e = " M e a s u r e G r i d V i e w S t a t e I D i a g r a m T a g A d d i t i o n a l I n f o " / > < / a : K e y V a l u e O f D i a g r a m O b j e c t K e y a n y T y p e z b w N T n L X > < a : K e y V a l u e O f D i a g r a m O b j e c t K e y a n y T y p e z b w N T n L X > < a : K e y > < K e y > M e a s u r e s \ A v e r a g e   o f   A P T C _ A M T \ T a g I n f o \ V a l u e < / K e y > < / a : K e y > < a : V a l u e   i : t y p e = " M e a s u r e G r i d V i e w S t a t e I D i a g r a m T a g A d d i t i o n a l I n f o " / > < / a : K e y V a l u e O f D i a g r a m O b j e c t K e y a n y T y p e z b w N T n L X > < a : K e y V a l u e O f D i a g r a m O b j e c t K e y a n y T y p e z b w N T n L X > < a : K e y > < K e y > M e a s u r e s \ S u m   o f   e n r o l l e e < / K e y > < / a : K e y > < a : V a l u e   i : t y p e = " M e a s u r e G r i d N o d e V i e w S t a t e " > < C o l u m n > 2 3 < / C o l u m n > < L a y e d O u t > t r u e < / L a y e d O u t > < W a s U I I n v i s i b l e > t r u e < / W a s U I I n v i s i b l e > < / a : V a l u e > < / a : K e y V a l u e O f D i a g r a m O b j e c t K e y a n y T y p e z b w N T n L X > < a : K e y V a l u e O f D i a g r a m O b j e c t K e y a n y T y p e z b w N T n L X > < a : K e y > < K e y > M e a s u r e s \ S u m   o f   e n r o l l e e \ T a g I n f o \ F o r m u l a < / K e y > < / a : K e y > < a : V a l u e   i : t y p e = " M e a s u r e G r i d V i e w S t a t e I D i a g r a m T a g A d d i t i o n a l I n f o " / > < / a : K e y V a l u e O f D i a g r a m O b j e c t K e y a n y T y p e z b w N T n L X > < a : K e y V a l u e O f D i a g r a m O b j e c t K e y a n y T y p e z b w N T n L X > < a : K e y > < K e y > M e a s u r e s \ S u m   o f   e n r o l l e e \ T a g I n f o \ V a l u e < / K e y > < / a : K e y > < a : V a l u e   i : t y p e = " M e a s u r e G r i d V i e w S t a t e I D i a g r a m T a g A d d i t i o n a l I n f o " / > < / a : K e y V a l u e O f D i a g r a m O b j e c t K e y a n y T y p e z b w N T n L X > < a : K e y V a l u e O f D i a g r a m O b j e c t K e y a n y T y p e z b w N T n L X > < a : K e y > < K e y > M e a s u r e s \ S u m   o f   N E T _ P R E M I U M _ A M T < / K e y > < / a : K e y > < a : V a l u e   i : t y p e = " M e a s u r e G r i d N o d e V i e w S t a t e " > < C o l u m n > 8 < / C o l u m n > < L a y e d O u t > t r u e < / L a y e d O u t > < W a s U I I n v i s i b l e > t r u e < / W a s U I I n v i s i b l e > < / a : V a l u e > < / a : K e y V a l u e O f D i a g r a m O b j e c t K e y a n y T y p e z b w N T n L X > < a : K e y V a l u e O f D i a g r a m O b j e c t K e y a n y T y p e z b w N T n L X > < a : K e y > < K e y > M e a s u r e s \ S u m   o f   N E T _ P R E M I U M _ A M T \ T a g I n f o \ F o r m u l a < / K e y > < / a : K e y > < a : V a l u e   i : t y p e = " M e a s u r e G r i d V i e w S t a t e I D i a g r a m T a g A d d i t i o n a l I n f o " / > < / a : K e y V a l u e O f D i a g r a m O b j e c t K e y a n y T y p e z b w N T n L X > < a : K e y V a l u e O f D i a g r a m O b j e c t K e y a n y T y p e z b w N T n L X > < a : K e y > < K e y > M e a s u r e s \ S u m   o f   N E T _ P R E M I U M _ A M T \ T a g I n f o \ V a l u e < / K e y > < / a : K e y > < a : V a l u e   i : t y p e = " M e a s u r e G r i d V i e w S t a t e I D i a g r a m T a g A d d i t i o n a l I n f o " / > < / a : K e y V a l u e O f D i a g r a m O b j e c t K e y a n y T y p e z b w N T n L X > < a : K e y V a l u e O f D i a g r a m O b j e c t K e y a n y T y p e z b w N T n L X > < a : K e y > < K e y > M e a s u r e s \ S u m   o f   T o t a l _ S u b s i d i e s _ P M < / K e y > < / a : K e y > < a : V a l u e   i : t y p e = " M e a s u r e G r i d N o d e V i e w S t a t e " > < C o l u m n > 6 2 < / C o l u m n > < L a y e d O u t > t r u e < / L a y e d O u t > < W a s U I I n v i s i b l e > t r u e < / W a s U I I n v i s i b l e > < / a : V a l u e > < / a : K e y V a l u e O f D i a g r a m O b j e c t K e y a n y T y p e z b w N T n L X > < a : K e y V a l u e O f D i a g r a m O b j e c t K e y a n y T y p e z b w N T n L X > < a : K e y > < K e y > M e a s u r e s \ S u m   o f   T o t a l _ S u b s i d i e s _ P M \ T a g I n f o \ F o r m u l a < / K e y > < / a : K e y > < a : V a l u e   i : t y p e = " M e a s u r e G r i d V i e w S t a t e I D i a g r a m T a g A d d i t i o n a l I n f o " / > < / a : K e y V a l u e O f D i a g r a m O b j e c t K e y a n y T y p e z b w N T n L X > < a : K e y V a l u e O f D i a g r a m O b j e c t K e y a n y T y p e z b w N T n L X > < a : K e y > < K e y > M e a s u r e s \ S u m   o f   T o t a l _ S u b s i d i e s _ P M \ T a g I n f o \ V a l u e < / K e y > < / a : K e y > < a : V a l u e   i : t y p e = " M e a s u r e G r i d V i e w S t a t e I D i a g r a m T a g A d d i t i o n a l I n f o " / > < / a : K e y V a l u e O f D i a g r a m O b j e c t K e y a n y T y p e z b w N T n L X > < a : K e y V a l u e O f D i a g r a m O b j e c t K e y a n y T y p e z b w N T n L X > < a : K e y > < K e y > M e a s u r e s \ A v e r a g e   o f   T o t a l _ S u b s i d i e s _ P M < / K e y > < / a : K e y > < a : V a l u e   i : t y p e = " M e a s u r e G r i d N o d e V i e w S t a t e " > < C o l u m n > 6 2 < / C o l u m n > < L a y e d O u t > t r u e < / L a y e d O u t > < W a s U I I n v i s i b l e > t r u e < / W a s U I I n v i s i b l e > < / a : V a l u e > < / a : K e y V a l u e O f D i a g r a m O b j e c t K e y a n y T y p e z b w N T n L X > < a : K e y V a l u e O f D i a g r a m O b j e c t K e y a n y T y p e z b w N T n L X > < a : K e y > < K e y > M e a s u r e s \ A v e r a g e   o f   T o t a l _ S u b s i d i e s _ P M \ T a g I n f o \ F o r m u l a < / K e y > < / a : K e y > < a : V a l u e   i : t y p e = " M e a s u r e G r i d V i e w S t a t e I D i a g r a m T a g A d d i t i o n a l I n f o " / > < / a : K e y V a l u e O f D i a g r a m O b j e c t K e y a n y T y p e z b w N T n L X > < a : K e y V a l u e O f D i a g r a m O b j e c t K e y a n y T y p e z b w N T n L X > < a : K e y > < K e y > M e a s u r e s \ A v e r a g e   o f   T o t a l _ S u b s i d i e s _ P M \ T a g I n f o \ V a l u e < / K e y > < / a : K e y > < a : V a l u e   i : t y p e = " M e a s u r e G r i d V i e w S t a t e I D i a g r a m T a g A d d i t i o n a l I n f o " / > < / a : K e y V a l u e O f D i a g r a m O b j e c t K e y a n y T y p e z b w N T n L X > < a : K e y V a l u e O f D i a g r a m O b j e c t K e y a n y T y p e z b w N T n L X > < a : K e y > < K e y > M e a s u r e s \ S u m   o f   S T A T E _ S U B S I D Y _ A M T _ P M < / K e y > < / a : K e y > < a : V a l u e   i : t y p e = " M e a s u r e G r i d N o d e V i e w S t a t e " > < C o l u m n > 7 9 < / C o l u m n > < L a y e d O u t > t r u e < / L a y e d O u t > < W a s U I I n v i s i b l e > t r u e < / W a s U I I n v i s i b l e > < / a : V a l u e > < / a : K e y V a l u e O f D i a g r a m O b j e c t K e y a n y T y p e z b w N T n L X > < a : K e y V a l u e O f D i a g r a m O b j e c t K e y a n y T y p e z b w N T n L X > < a : K e y > < K e y > M e a s u r e s \ S u m   o f   S T A T E _ S U B S I D Y _ A M T _ P M \ T a g I n f o \ F o r m u l a < / K e y > < / a : K e y > < a : V a l u e   i : t y p e = " M e a s u r e G r i d V i e w S t a t e I D i a g r a m T a g A d d i t i o n a l I n f o " / > < / a : K e y V a l u e O f D i a g r a m O b j e c t K e y a n y T y p e z b w N T n L X > < a : K e y V a l u e O f D i a g r a m O b j e c t K e y a n y T y p e z b w N T n L X > < a : K e y > < K e y > M e a s u r e s \ S u m   o f   S T A T E _ S U B S I D Y _ A M T _ P M \ T a g I n f o \ V a l u e < / K e y > < / a : K e y > < a : V a l u e   i : t y p e = " M e a s u r e G r i d V i e w S t a t e I D i a g r a m T a g A d d i t i o n a l I n f o " / > < / a : K e y V a l u e O f D i a g r a m O b j e c t K e y a n y T y p e z b w N T n L X > < a : K e y V a l u e O f D i a g r a m O b j e c t K e y a n y T y p e z b w N T n L X > < a : K e y > < K e y > M e a s u r e s \ A v e r a g e   o f   S T A T E _ S U B S I D Y _ A M T _ P M < / K e y > < / a : K e y > < a : V a l u e   i : t y p e = " M e a s u r e G r i d N o d e V i e w S t a t e " > < C o l u m n > 7 9 < / C o l u m n > < L a y e d O u t > t r u e < / L a y e d O u t > < W a s U I I n v i s i b l e > t r u e < / W a s U I I n v i s i b l e > < / a : V a l u e > < / a : K e y V a l u e O f D i a g r a m O b j e c t K e y a n y T y p e z b w N T n L X > < a : K e y V a l u e O f D i a g r a m O b j e c t K e y a n y T y p e z b w N T n L X > < a : K e y > < K e y > M e a s u r e s \ A v e r a g e   o f   S T A T E _ S U B S I D Y _ A M T _ P M \ T a g I n f o \ F o r m u l a < / K e y > < / a : K e y > < a : V a l u e   i : t y p e = " M e a s u r e G r i d V i e w S t a t e I D i a g r a m T a g A d d i t i o n a l I n f o " / > < / a : K e y V a l u e O f D i a g r a m O b j e c t K e y a n y T y p e z b w N T n L X > < a : K e y V a l u e O f D i a g r a m O b j e c t K e y a n y T y p e z b w N T n L X > < a : K e y > < K e y > M e a s u r e s \ A v e r a g e   o f   S T A T E _ S U B S I D Y _ A M T _ P M \ T a g I n f o \ V a l u e < / K e y > < / a : K e y > < a : V a l u e   i : t y p e = " M e a s u r e G r i d V i e w S t a t e I D i a g r a m T a g A d d i t i o n a l I n f o " / > < / a : K e y V a l u e O f D i a g r a m O b j e c t K e y a n y T y p e z b w N T n L X > < a : K e y V a l u e O f D i a g r a m O b j e c t K e y a n y T y p e z b w N T n L X > < a : K e y > < K e y > M e a s u r e s \ S u m   o f   S R C _ M E M B E R _ I N D V _ I D < / K e y > < / a : K e y > < a : V a l u e   i : t y p e = " M e a s u r e G r i d N o d e V i e w S t a t e " > < C o l u m n > 2 9 < / C o l u m n > < L a y e d O u t > t r u e < / L a y e d O u t > < W a s U I I n v i s i b l e > t r u e < / W a s U I I n v i s i b l e > < / a : V a l u e > < / a : K e y V a l u e O f D i a g r a m O b j e c t K e y a n y T y p e z b w N T n L X > < a : K e y V a l u e O f D i a g r a m O b j e c t K e y a n y T y p e z b w N T n L X > < a : K e y > < K e y > M e a s u r e s \ S u m   o f   S R C _ M E M B E R _ I N D V _ I D \ T a g I n f o \ F o r m u l a < / K e y > < / a : K e y > < a : V a l u e   i : t y p e = " M e a s u r e G r i d V i e w S t a t e I D i a g r a m T a g A d d i t i o n a l I n f o " / > < / a : K e y V a l u e O f D i a g r a m O b j e c t K e y a n y T y p e z b w N T n L X > < a : K e y V a l u e O f D i a g r a m O b j e c t K e y a n y T y p e z b w N T n L X > < a : K e y > < K e y > M e a s u r e s \ S u m   o f   S R C _ M E M B E R _ I N D V _ I D \ T a g I n f o \ V a l u e < / K e y > < / a : K e y > < a : V a l u e   i : t y p e = " M e a s u r e G r i d V i e w S t a t e I D i a g r a m T a g A d d i t i o n a l I n f o " / > < / a : K e y V a l u e O f D i a g r a m O b j e c t K e y a n y T y p e z b w N T n L X > < a : K e y V a l u e O f D i a g r a m O b j e c t K e y a n y T y p e z b w N T n L X > < a : K e y > < K e y > M e a s u r e s \ S u m   o f   P O L I C Y _ G R O S S _ P R E M I U M _ A M T < / K e y > < / a : K e y > < a : V a l u e   i : t y p e = " M e a s u r e G r i d N o d e V i e w S t a t e " > < C o l u m n > 1 0 0 < / C o l u m n > < L a y e d O u t > t r u e < / L a y e d O u t > < W a s U I I n v i s i b l e > t r u e < / W a s U I I n v i s i b l e > < / a : V a l u e > < / a : K e y V a l u e O f D i a g r a m O b j e c t K e y a n y T y p e z b w N T n L X > < a : K e y V a l u e O f D i a g r a m O b j e c t K e y a n y T y p e z b w N T n L X > < a : K e y > < K e y > M e a s u r e s \ S u m   o f   P O L I C Y _ G R O S S _ P R E M I U M _ A M T \ T a g I n f o \ F o r m u l a < / K e y > < / a : K e y > < a : V a l u e   i : t y p e = " M e a s u r e G r i d V i e w S t a t e I D i a g r a m T a g A d d i t i o n a l I n f o " / > < / a : K e y V a l u e O f D i a g r a m O b j e c t K e y a n y T y p e z b w N T n L X > < a : K e y V a l u e O f D i a g r a m O b j e c t K e y a n y T y p e z b w N T n L X > < a : K e y > < K e y > M e a s u r e s \ S u m   o f   P O L I C Y _ G R O S S _ P R E M I U M _ A M T \ T a g I n f o \ V a l u e < / K e y > < / a : K e y > < a : V a l u e   i : t y p e = " M e a s u r e G r i d V i e w S t a t e I D i a g r a m T a g A d d i t i o n a l I n f o " / > < / a : K e y V a l u e O f D i a g r a m O b j e c t K e y a n y T y p e z b w N T n L X > < a : K e y V a l u e O f D i a g r a m O b j e c t K e y a n y T y p e z b w N T n L X > < a : K e y > < K e y > M e a s u r e s \ S u m   o f   P O L I C Y _ A P T C _ A M T < / K e y > < / a : K e y > < a : V a l u e   i : t y p e = " M e a s u r e G r i d N o d e V i e w S t a t e " > < C o l u m n > 1 0 2 < / C o l u m n > < L a y e d O u t > t r u e < / L a y e d O u t > < W a s U I I n v i s i b l e > t r u e < / W a s U I I n v i s i b l e > < / a : V a l u e > < / a : K e y V a l u e O f D i a g r a m O b j e c t K e y a n y T y p e z b w N T n L X > < a : K e y V a l u e O f D i a g r a m O b j e c t K e y a n y T y p e z b w N T n L X > < a : K e y > < K e y > M e a s u r e s \ S u m   o f   P O L I C Y _ A P T C _ A M T \ T a g I n f o \ F o r m u l a < / K e y > < / a : K e y > < a : V a l u e   i : t y p e = " M e a s u r e G r i d V i e w S t a t e I D i a g r a m T a g A d d i t i o n a l I n f o " / > < / a : K e y V a l u e O f D i a g r a m O b j e c t K e y a n y T y p e z b w N T n L X > < a : K e y V a l u e O f D i a g r a m O b j e c t K e y a n y T y p e z b w N T n L X > < a : K e y > < K e y > M e a s u r e s \ S u m   o f   P O L I C Y _ A P T C _ A M T \ T a g I n f o \ V a l u e < / K e y > < / a : K e y > < a : V a l u e   i : t y p e = " M e a s u r e G r i d V i e w S t a t e I D i a g r a m T a g A d d i t i o n a l I n f o " / > < / a : K e y V a l u e O f D i a g r a m O b j e c t K e y a n y T y p e z b w N T n L X > < a : K e y V a l u e O f D i a g r a m O b j e c t K e y a n y T y p e z b w N T n L X > < a : K e y > < K e y > M e a s u r e s \ A v e r a g e   o f   P O L I C Y _ A P T C _ A M T < / K e y > < / a : K e y > < a : V a l u e   i : t y p e = " M e a s u r e G r i d N o d e V i e w S t a t e " > < C o l u m n > 1 0 2 < / C o l u m n > < L a y e d O u t > t r u e < / L a y e d O u t > < R o w > 1 < / R o w > < W a s U I I n v i s i b l e > t r u e < / W a s U I I n v i s i b l e > < / a : V a l u e > < / a : K e y V a l u e O f D i a g r a m O b j e c t K e y a n y T y p e z b w N T n L X > < a : K e y V a l u e O f D i a g r a m O b j e c t K e y a n y T y p e z b w N T n L X > < a : K e y > < K e y > M e a s u r e s \ A v e r a g e   o f   P O L I C Y _ A P T C _ A M T \ T a g I n f o \ F o r m u l a < / K e y > < / a : K e y > < a : V a l u e   i : t y p e = " M e a s u r e G r i d V i e w S t a t e I D i a g r a m T a g A d d i t i o n a l I n f o " / > < / a : K e y V a l u e O f D i a g r a m O b j e c t K e y a n y T y p e z b w N T n L X > < a : K e y V a l u e O f D i a g r a m O b j e c t K e y a n y T y p e z b w N T n L X > < a : K e y > < K e y > M e a s u r e s \ A v e r a g e   o f   P O L I C Y _ A P T C _ A M T \ T a g I n f o \ V a l u e < / K e y > < / a : K e y > < a : V a l u e   i : t y p e = " M e a s u r e G r i d V i e w S t a t e I D i a g r a m T a g A d d i t i o n a l I n f o " / > < / a : K e y V a l u e O f D i a g r a m O b j e c t K e y a n y T y p e z b w N T n L X > < a : K e y V a l u e O f D i a g r a m O b j e c t K e y a n y T y p e z b w N T n L X > < a : K e y > < K e y > M e a s u r e s \ S u m   o f   P O L I C Y _ S T A T E _ S U B S I D Y _ A M T < / K e y > < / a : K e y > < a : V a l u e   i : t y p e = " M e a s u r e G r i d N o d e V i e w S t a t e " > < C o l u m n > 1 0 3 < / C o l u m n > < L a y e d O u t > t r u e < / L a y e d O u t > < W a s U I I n v i s i b l e > t r u e < / W a s U I I n v i s i b l e > < / a : V a l u e > < / a : K e y V a l u e O f D i a g r a m O b j e c t K e y a n y T y p e z b w N T n L X > < a : K e y V a l u e O f D i a g r a m O b j e c t K e y a n y T y p e z b w N T n L X > < a : K e y > < K e y > M e a s u r e s \ S u m   o f   P O L I C Y _ S T A T E _ S U B S I D Y _ A M T \ T a g I n f o \ F o r m u l a < / K e y > < / a : K e y > < a : V a l u e   i : t y p e = " M e a s u r e G r i d V i e w S t a t e I D i a g r a m T a g A d d i t i o n a l I n f o " / > < / a : K e y V a l u e O f D i a g r a m O b j e c t K e y a n y T y p e z b w N T n L X > < a : K e y V a l u e O f D i a g r a m O b j e c t K e y a n y T y p e z b w N T n L X > < a : K e y > < K e y > M e a s u r e s \ S u m   o f   P O L I C Y _ S T A T E _ S U B S I D Y _ A M T \ T a g I n f o \ V a l u e < / K e y > < / a : K e y > < a : V a l u e   i : t y p e = " M e a s u r e G r i d V i e w S t a t e I D i a g r a m T a g A d d i t i o n a l I n f o " / > < / a : K e y V a l u e O f D i a g r a m O b j e c t K e y a n y T y p e z b w N T n L X > < a : K e y V a l u e O f D i a g r a m O b j e c t K e y a n y T y p e z b w N T n L X > < a : K e y > < K e y > M e a s u r e s \ S u m   o f   e n r o l l e e _ A P T C _ R E C E I V I N G < / K e y > < / a : K e y > < a : V a l u e   i : t y p e = " M e a s u r e G r i d N o d e V i e w S t a t e " > < C o l u m n > 5 1 < / C o l u m n > < L a y e d O u t > t r u e < / L a y e d O u t > < W a s U I I n v i s i b l e > t r u e < / W a s U I I n v i s i b l e > < / a : V a l u e > < / a : K e y V a l u e O f D i a g r a m O b j e c t K e y a n y T y p e z b w N T n L X > < a : K e y V a l u e O f D i a g r a m O b j e c t K e y a n y T y p e z b w N T n L X > < a : K e y > < K e y > M e a s u r e s \ S u m   o f   e n r o l l e e _ A P T C _ R E C E I V I N G \ T a g I n f o \ F o r m u l a < / K e y > < / a : K e y > < a : V a l u e   i : t y p e = " M e a s u r e G r i d V i e w S t a t e I D i a g r a m T a g A d d i t i o n a l I n f o " / > < / a : K e y V a l u e O f D i a g r a m O b j e c t K e y a n y T y p e z b w N T n L X > < a : K e y V a l u e O f D i a g r a m O b j e c t K e y a n y T y p e z b w N T n L X > < a : K e y > < K e y > M e a s u r e s \ S u m   o f   e n r o l l e e _ A P T C _ R E C E I V I N G \ T a g I n f o \ V a l u e < / K e y > < / a : K e y > < a : V a l u e   i : t y p e = " M e a s u r e G r i d V i e w S t a t e I D i a g r a m T a g A d d i t i o n a l I n f o " / > < / a : K e y V a l u e O f D i a g r a m O b j e c t K e y a n y T y p e z b w N T n L X > < a : K e y V a l u e O f D i a g r a m O b j e c t K e y a n y T y p e z b w N T n L X > < a : K e y > < K e y > M e a s u r e s \ S u m   o f   e n r o l l e e _ C A P S _ R E C E I V I N G < / K e y > < / a : K e y > < a : V a l u e   i : t y p e = " M e a s u r e G r i d N o d e V i e w S t a t e " > < C o l u m n > 5 2 < / C o l u m n > < L a y e d O u t > t r u e < / L a y e d O u t > < W a s U I I n v i s i b l e > t r u e < / W a s U I I n v i s i b l e > < / a : V a l u e > < / a : K e y V a l u e O f D i a g r a m O b j e c t K e y a n y T y p e z b w N T n L X > < a : K e y V a l u e O f D i a g r a m O b j e c t K e y a n y T y p e z b w N T n L X > < a : K e y > < K e y > M e a s u r e s \ S u m   o f   e n r o l l e e _ C A P S _ R E C E I V I N G \ T a g I n f o \ F o r m u l a < / K e y > < / a : K e y > < a : V a l u e   i : t y p e = " M e a s u r e G r i d V i e w S t a t e I D i a g r a m T a g A d d i t i o n a l I n f o " / > < / a : K e y V a l u e O f D i a g r a m O b j e c t K e y a n y T y p e z b w N T n L X > < a : K e y V a l u e O f D i a g r a m O b j e c t K e y a n y T y p e z b w N T n L X > < a : K e y > < K e y > M e a s u r e s \ S u m   o f   e n r o l l e e _ C A P S _ R E C E I V I N G \ T a g I n f o \ V a l u e < / K e y > < / a : K e y > < a : V a l u e   i : t y p e = " M e a s u r e G r i d V i e w S t a t e I D i a g r a m T a g A d d i t i o n a l I n f o " / > < / a : K e y V a l u e O f D i a g r a m O b j e c t K e y a n y T y p e z b w N T n L X > < a : K e y V a l u e O f D i a g r a m O b j e c t K e y a n y T y p e z b w N T n L X > < a : K e y > < K e y > M e a s u r e s \ E N R O L L E E S _ R O U N D E D < / K e y > < / a : K e y > < a : V a l u e   i : t y p e = " M e a s u r e G r i d N o d e V i e w S t a t e " > < L a y e d O u t > t r u e < / L a y e d O u t > < / a : V a l u e > < / a : K e y V a l u e O f D i a g r a m O b j e c t K e y a n y T y p e z b w N T n L X > < a : K e y V a l u e O f D i a g r a m O b j e c t K e y a n y T y p e z b w N T n L X > < a : K e y > < K e y > M e a s u r e s \ E N R O L L E E S _ R O U N D E D \ T a g I n f o \ F o r m u l a < / K e y > < / a : K e y > < a : V a l u e   i : t y p e = " M e a s u r e G r i d V i e w S t a t e I D i a g r a m T a g A d d i t i o n a l I n f o " / > < / a : K e y V a l u e O f D i a g r a m O b j e c t K e y a n y T y p e z b w N T n L X > < a : K e y V a l u e O f D i a g r a m O b j e c t K e y a n y T y p e z b w N T n L X > < a : K e y > < K e y > M e a s u r e s \ E N R O L L E E S _ R O U N D E D \ T a g I n f o \ V a l u e < / K e y > < / a : K e y > < a : V a l u e   i : t y p e = " M e a s u r e G r i d V i e w S t a t e I D i a g r a m T a g A d d i t i o n a l I n f o " / > < / a : K e y V a l u e O f D i a g r a m O b j e c t K e y a n y T y p e z b w N T n L X > < a : K e y V a l u e O f D i a g r a m O b j e c t K e y a n y T y p e z b w N T n L X > < a : K e y > < K e y > M e a s u r e s \ M e m b e r s   P e r   P o l i c y   ( a v g ) < / K e y > < / a : K e y > < a : V a l u e   i : t y p e = " M e a s u r e G r i d N o d e V i e w S t a t e " > < C o l u m n > 1 < / C o l u m n > < L a y e d O u t > t r u e < / L a y e d O u t > < R o w > 5 < / R o w > < / a : V a l u e > < / a : K e y V a l u e O f D i a g r a m O b j e c t K e y a n y T y p e z b w N T n L X > < a : K e y V a l u e O f D i a g r a m O b j e c t K e y a n y T y p e z b w N T n L X > < a : K e y > < K e y > M e a s u r e s \ M e m b e r s   P e r   P o l i c y   ( a v g ) \ T a g I n f o \ F o r m u l a < / K e y > < / a : K e y > < a : V a l u e   i : t y p e = " M e a s u r e G r i d V i e w S t a t e I D i a g r a m T a g A d d i t i o n a l I n f o " / > < / a : K e y V a l u e O f D i a g r a m O b j e c t K e y a n y T y p e z b w N T n L X > < a : K e y V a l u e O f D i a g r a m O b j e c t K e y a n y T y p e z b w N T n L X > < a : K e y > < K e y > M e a s u r e s \ M e m b e r s   P e r   P o l i c y   ( a v g ) \ T a g I n f o \ V a l u e < / K e y > < / a : K e y > < a : V a l u e   i : t y p e = " M e a s u r e G r i d V i e w S t a t e I D i a g r a m T a g A d d i t i o n a l I n f o " / > < / a : K e y V a l u e O f D i a g r a m O b j e c t K e y a n y T y p e z b w N T n L X > < a : K e y V a l u e O f D i a g r a m O b j e c t K e y a n y T y p e z b w N T n L X > < a : K e y > < K e y > M e a s u r e s \ G r o s s   P r e m i u m   P e r   M e m b e r   ( a v g   $ ) < / K e y > < / a : K e y > < a : V a l u e   i : t y p e = " M e a s u r e G r i d N o d e V i e w S t a t e " > < C o l u m n > 1 < / C o l u m n > < L a y e d O u t > t r u e < / L a y e d O u t > < R o w > 2 < / R o w > < / a : V a l u e > < / a : K e y V a l u e O f D i a g r a m O b j e c t K e y a n y T y p e z b w N T n L X > < a : K e y V a l u e O f D i a g r a m O b j e c t K e y a n y T y p e z b w N T n L X > < a : K e y > < K e y > M e a s u r e s \ G r o s s   P r e m i u m   P e r   M e m b e r   ( a v g   $ ) \ T a g I n f o \ F o r m u l a < / K e y > < / a : K e y > < a : V a l u e   i : t y p e = " M e a s u r e G r i d V i e w S t a t e I D i a g r a m T a g A d d i t i o n a l I n f o " / > < / a : K e y V a l u e O f D i a g r a m O b j e c t K e y a n y T y p e z b w N T n L X > < a : K e y V a l u e O f D i a g r a m O b j e c t K e y a n y T y p e z b w N T n L X > < a : K e y > < K e y > M e a s u r e s \ G r o s s   P r e m i u m   P e r   M e m b e r   ( a v g   $ ) \ T a g I n f o \ V a l u e < / K e y > < / a : K e y > < a : V a l u e   i : t y p e = " M e a s u r e G r i d V i e w S t a t e I D i a g r a m T a g A d d i t i o n a l I n f o " / > < / a : K e y V a l u e O f D i a g r a m O b j e c t K e y a n y T y p e z b w N T n L X > < a : K e y V a l u e O f D i a g r a m O b j e c t K e y a n y T y p e z b w N T n L X > < a : K e y > < K e y > M e a s u r e s \ P o l i c i e s   ( s u b s c r i b e r s ) < / K e y > < / a : K e y > < a : V a l u e   i : t y p e = " M e a s u r e G r i d N o d e V i e w S t a t e " > < C o l u m n > 1 < / C o l u m n > < L a y e d O u t > t r u e < / L a y e d O u t > < R o w > 3 < / R o w > < / a : V a l u e > < / a : K e y V a l u e O f D i a g r a m O b j e c t K e y a n y T y p e z b w N T n L X > < a : K e y V a l u e O f D i a g r a m O b j e c t K e y a n y T y p e z b w N T n L X > < a : K e y > < K e y > M e a s u r e s \ P o l i c i e s   ( s u b s c r i b e r s ) \ T a g I n f o \ F o r m u l a < / K e y > < / a : K e y > < a : V a l u e   i : t y p e = " M e a s u r e G r i d V i e w S t a t e I D i a g r a m T a g A d d i t i o n a l I n f o " / > < / a : K e y V a l u e O f D i a g r a m O b j e c t K e y a n y T y p e z b w N T n L X > < a : K e y V a l u e O f D i a g r a m O b j e c t K e y a n y T y p e z b w N T n L X > < a : K e y > < K e y > M e a s u r e s \ P o l i c i e s   ( s u b s c r i b e r s ) \ T a g I n f o \ V a l u e < / K e y > < / a : K e y > < a : V a l u e   i : t y p e = " M e a s u r e G r i d V i e w S t a t e I D i a g r a m T a g A d d i t i o n a l I n f o " / > < / a : K e y V a l u e O f D i a g r a m O b j e c t K e y a n y T y p e z b w N T n L X > < a : K e y V a l u e O f D i a g r a m O b j e c t K e y a n y T y p e z b w N T n L X > < a : K e y > < K e y > M e a s u r e s \ N e t   P r e m i u m   P e r   M e m b e r   ( a v g   $ ) < / K e y > < / a : K e y > < a : V a l u e   i : t y p e = " M e a s u r e G r i d N o d e V i e w S t a t e " > < C o l u m n > 1 < / C o l u m n > < L a y e d O u t > t r u e < / L a y e d O u t > < R o w > 4 < / R o w > < / a : V a l u e > < / a : K e y V a l u e O f D i a g r a m O b j e c t K e y a n y T y p e z b w N T n L X > < a : K e y V a l u e O f D i a g r a m O b j e c t K e y a n y T y p e z b w N T n L X > < a : K e y > < K e y > M e a s u r e s \ N e t   P r e m i u m   P e r   M e m b e r   ( a v g   $ ) \ T a g I n f o \ F o r m u l a < / K e y > < / a : K e y > < a : V a l u e   i : t y p e = " M e a s u r e G r i d V i e w S t a t e I D i a g r a m T a g A d d i t i o n a l I n f o " / > < / a : K e y V a l u e O f D i a g r a m O b j e c t K e y a n y T y p e z b w N T n L X > < a : K e y V a l u e O f D i a g r a m O b j e c t K e y a n y T y p e z b w N T n L X > < a : K e y > < K e y > M e a s u r e s \ N e t   P r e m i u m   P e r   M e m b e r   ( a v g   $ ) \ T a g I n f o \ V a l u e < / K e y > < / a : K e y > < a : V a l u e   i : t y p e = " M e a s u r e G r i d V i e w S t a t e I D i a g r a m T a g A d d i t i o n a l I n f o " / > < / a : K e y V a l u e O f D i a g r a m O b j e c t K e y a n y T y p e z b w N T n L X > < a : K e y V a l u e O f D i a g r a m O b j e c t K e y a n y T y p e z b w N T n L X > < a : K e y > < K e y > M e a s u r e s \ T o t a l   S u b s i d i e s   P e r   M e m b e r   ( a v g   $ ) < / K e y > < / a : K e y > < a : V a l u e   i : t y p e = " M e a s u r e G r i d N o d e V i e w S t a t e " > < C o l u m n > 1 < / C o l u m n > < L a y e d O u t > t r u e < / L a y e d O u t > < R o w > 6 < / R o w > < / a : V a l u e > < / a : K e y V a l u e O f D i a g r a m O b j e c t K e y a n y T y p e z b w N T n L X > < a : K e y V a l u e O f D i a g r a m O b j e c t K e y a n y T y p e z b w N T n L X > < a : K e y > < K e y > M e a s u r e s \ T o t a l   S u b s i d i e s   P e r   M e m b e r   ( a v g   $ ) \ T a g I n f o \ F o r m u l a < / K e y > < / a : K e y > < a : V a l u e   i : t y p e = " M e a s u r e G r i d V i e w S t a t e I D i a g r a m T a g A d d i t i o n a l I n f o " / > < / a : K e y V a l u e O f D i a g r a m O b j e c t K e y a n y T y p e z b w N T n L X > < a : K e y V a l u e O f D i a g r a m O b j e c t K e y a n y T y p e z b w N T n L X > < a : K e y > < K e y > M e a s u r e s \ T o t a l   S u b s i d i e s   P e r   M e m b e r   ( a v g   $ ) \ T a g I n f o \ V a l u e < / K e y > < / a : K e y > < a : V a l u e   i : t y p e = " M e a s u r e G r i d V i e w S t a t e I D i a g r a m T a g A d d i t i o n a l I n f o " / > < / a : K e y V a l u e O f D i a g r a m O b j e c t K e y a n y T y p e z b w N T n L X > < a : K e y V a l u e O f D i a g r a m O b j e c t K e y a n y T y p e z b w N T n L X > < a : K e y > < K e y > M e a s u r e s \ S t a t e   S u b s i d y   P e r   M e m b e r   ( a v g   $ ) < / K e y > < / a : K e y > < a : V a l u e   i : t y p e = " M e a s u r e G r i d N o d e V i e w S t a t e " > < C o l u m n > 1 < / C o l u m n > < L a y e d O u t > t r u e < / L a y e d O u t > < R o w > 1 < / R o w > < / a : V a l u e > < / a : K e y V a l u e O f D i a g r a m O b j e c t K e y a n y T y p e z b w N T n L X > < a : K e y V a l u e O f D i a g r a m O b j e c t K e y a n y T y p e z b w N T n L X > < a : K e y > < K e y > M e a s u r e s \ S t a t e   S u b s i d y   P e r   M e m b e r   ( a v g   $ ) \ T a g I n f o \ F o r m u l a < / K e y > < / a : K e y > < a : V a l u e   i : t y p e = " M e a s u r e G r i d V i e w S t a t e I D i a g r a m T a g A d d i t i o n a l I n f o " / > < / a : K e y V a l u e O f D i a g r a m O b j e c t K e y a n y T y p e z b w N T n L X > < a : K e y V a l u e O f D i a g r a m O b j e c t K e y a n y T y p e z b w N T n L X > < a : K e y > < K e y > M e a s u r e s \ S t a t e   S u b s i d y   P e r   M e m b e r   ( a v g   $ ) \ T a g I n f o \ V a l u e < / K e y > < / a : K e y > < a : V a l u e   i : t y p e = " M e a s u r e G r i d V i e w S t a t e I D i a g r a m T a g A d d i t i o n a l I n f o " / > < / a : K e y V a l u e O f D i a g r a m O b j e c t K e y a n y T y p e z b w N T n L X > < a : K e y V a l u e O f D i a g r a m O b j e c t K e y a n y T y p e z b w N T n L X > < a : K e y > < K e y > M e a s u r e s \ A P T C   P e r   M e m b e r   ( a v g   $ ) < / K e y > < / a : K e y > < a : V a l u e   i : t y p e = " M e a s u r e G r i d N o d e V i e w S t a t e " > < C o l u m n > 1 < / C o l u m n > < L a y e d O u t > t r u e < / L a y e d O u t > < / a : V a l u e > < / a : K e y V a l u e O f D i a g r a m O b j e c t K e y a n y T y p e z b w N T n L X > < a : K e y V a l u e O f D i a g r a m O b j e c t K e y a n y T y p e z b w N T n L X > < a : K e y > < K e y > M e a s u r e s \ A P T C   P e r   M e m b e r   ( a v g   $ ) \ T a g I n f o \ F o r m u l a < / K e y > < / a : K e y > < a : V a l u e   i : t y p e = " M e a s u r e G r i d V i e w S t a t e I D i a g r a m T a g A d d i t i o n a l I n f o " / > < / a : K e y V a l u e O f D i a g r a m O b j e c t K e y a n y T y p e z b w N T n L X > < a : K e y V a l u e O f D i a g r a m O b j e c t K e y a n y T y p e z b w N T n L X > < a : K e y > < K e y > M e a s u r e s \ A P T C   P e r   M e m b e r   ( a v g   $ ) \ T a g I n f o \ V a l u e < / K e y > < / a : K e y > < a : V a l u e   i : t y p e = " M e a s u r e G r i d V i e w S t a t e I D i a g r a m T a g A d d i t i o n a l I n f o " / > < / a : K e y V a l u e O f D i a g r a m O b j e c t K e y a n y T y p e z b w N T n L X > < a : K e y V a l u e O f D i a g r a m O b j e c t K e y a n y T y p e z b w N T n L X > < a : K e y > < K e y > M e a s u r e s \ G r o s s   P r e m i u m   P e r   P o l i c y   ( a v g   $ ) < / K e y > < / a : K e y > < a : V a l u e   i : t y p e = " M e a s u r e G r i d N o d e V i e w S t a t e " > < C o l u m n > 1 < / C o l u m n > < L a y e d O u t > t r u e < / L a y e d O u t > < R o w > 8 < / R o w > < / a : V a l u e > < / a : K e y V a l u e O f D i a g r a m O b j e c t K e y a n y T y p e z b w N T n L X > < a : K e y V a l u e O f D i a g r a m O b j e c t K e y a n y T y p e z b w N T n L X > < a : K e y > < K e y > M e a s u r e s \ G r o s s   P r e m i u m   P e r   P o l i c y   ( a v g   $ ) \ T a g I n f o \ F o r m u l a < / K e y > < / a : K e y > < a : V a l u e   i : t y p e = " M e a s u r e G r i d V i e w S t a t e I D i a g r a m T a g A d d i t i o n a l I n f o " / > < / a : K e y V a l u e O f D i a g r a m O b j e c t K e y a n y T y p e z b w N T n L X > < a : K e y V a l u e O f D i a g r a m O b j e c t K e y a n y T y p e z b w N T n L X > < a : K e y > < K e y > M e a s u r e s \ G r o s s   P r e m i u m   P e r   P o l i c y   ( a v g   $ ) \ T a g I n f o \ V a l u e < / K e y > < / a : K e y > < a : V a l u e   i : t y p e = " M e a s u r e G r i d V i e w S t a t e I D i a g r a m T a g A d d i t i o n a l I n f o " / > < / a : K e y V a l u e O f D i a g r a m O b j e c t K e y a n y T y p e z b w N T n L X > < a : K e y V a l u e O f D i a g r a m O b j e c t K e y a n y T y p e z b w N T n L X > < a : K e y > < K e y > M e a s u r e s \ N e t   P r e m i u m   P e r   P o l i c y   ( a v g   $ ) < / K e y > < / a : K e y > < a : V a l u e   i : t y p e = " M e a s u r e G r i d N o d e V i e w S t a t e " > < C o l u m n > 1 < / C o l u m n > < L a y e d O u t > t r u e < / L a y e d O u t > < R o w > 9 < / R o w > < / a : V a l u e > < / a : K e y V a l u e O f D i a g r a m O b j e c t K e y a n y T y p e z b w N T n L X > < a : K e y V a l u e O f D i a g r a m O b j e c t K e y a n y T y p e z b w N T n L X > < a : K e y > < K e y > M e a s u r e s \ N e t   P r e m i u m   P e r   P o l i c y   ( a v g   $ ) \ T a g I n f o \ F o r m u l a < / K e y > < / a : K e y > < a : V a l u e   i : t y p e = " M e a s u r e G r i d V i e w S t a t e I D i a g r a m T a g A d d i t i o n a l I n f o " / > < / a : K e y V a l u e O f D i a g r a m O b j e c t K e y a n y T y p e z b w N T n L X > < a : K e y V a l u e O f D i a g r a m O b j e c t K e y a n y T y p e z b w N T n L X > < a : K e y > < K e y > M e a s u r e s \ N e t   P r e m i u m   P e r   P o l i c y   ( a v g   $ ) \ T a g I n f o \ V a l u e < / K e y > < / a : K e y > < a : V a l u e   i : t y p e = " M e a s u r e G r i d V i e w S t a t e I D i a g r a m T a g A d d i t i o n a l I n f o " / > < / a : K e y V a l u e O f D i a g r a m O b j e c t K e y a n y T y p e z b w N T n L X > < a : K e y V a l u e O f D i a g r a m O b j e c t K e y a n y T y p e z b w N T n L X > < a : K e y > < K e y > M e a s u r e s \ A P T C   P e r   P o l i c y   ( a v g   $ ) < / K e y > < / a : K e y > < a : V a l u e   i : t y p e = " M e a s u r e G r i d N o d e V i e w S t a t e " > < C o l u m n > 1 < / C o l u m n > < L a y e d O u t > t r u e < / L a y e d O u t > < R o w > 1 0 < / R o w > < / a : V a l u e > < / a : K e y V a l u e O f D i a g r a m O b j e c t K e y a n y T y p e z b w N T n L X > < a : K e y V a l u e O f D i a g r a m O b j e c t K e y a n y T y p e z b w N T n L X > < a : K e y > < K e y > M e a s u r e s \ A P T C   P e r   P o l i c y   ( a v g   $ ) \ T a g I n f o \ F o r m u l a < / K e y > < / a : K e y > < a : V a l u e   i : t y p e = " M e a s u r e G r i d V i e w S t a t e I D i a g r a m T a g A d d i t i o n a l I n f o " / > < / a : K e y V a l u e O f D i a g r a m O b j e c t K e y a n y T y p e z b w N T n L X > < a : K e y V a l u e O f D i a g r a m O b j e c t K e y a n y T y p e z b w N T n L X > < a : K e y > < K e y > M e a s u r e s \ A P T C   P e r   P o l i c y   ( a v g   $ ) \ T a g I n f o \ V a l u e < / K e y > < / a : K e y > < a : V a l u e   i : t y p e = " M e a s u r e G r i d V i e w S t a t e I D i a g r a m T a g A d d i t i o n a l I n f o " / > < / a : K e y V a l u e O f D i a g r a m O b j e c t K e y a n y T y p e z b w N T n L X > < a : K e y V a l u e O f D i a g r a m O b j e c t K e y a n y T y p e z b w N T n L X > < a : K e y > < K e y > M e a s u r e s \ S t a t e   S u b s i d y   P e r   P o l i c y   ( a v g   $ ) < / K e y > < / a : K e y > < a : V a l u e   i : t y p e = " M e a s u r e G r i d N o d e V i e w S t a t e " > < C o l u m n > 1 < / C o l u m n > < L a y e d O u t > t r u e < / L a y e d O u t > < R o w > 1 1 < / R o w > < / a : V a l u e > < / a : K e y V a l u e O f D i a g r a m O b j e c t K e y a n y T y p e z b w N T n L X > < a : K e y V a l u e O f D i a g r a m O b j e c t K e y a n y T y p e z b w N T n L X > < a : K e y > < K e y > M e a s u r e s \ S t a t e   S u b s i d y   P e r   P o l i c y   ( a v g   $ ) \ T a g I n f o \ F o r m u l a < / K e y > < / a : K e y > < a : V a l u e   i : t y p e = " M e a s u r e G r i d V i e w S t a t e I D i a g r a m T a g A d d i t i o n a l I n f o " / > < / a : K e y V a l u e O f D i a g r a m O b j e c t K e y a n y T y p e z b w N T n L X > < a : K e y V a l u e O f D i a g r a m O b j e c t K e y a n y T y p e z b w N T n L X > < a : K e y > < K e y > M e a s u r e s \ S t a t e   S u b s i d y   P e r   P o l i c y   ( a v g   $ ) \ T a g I n f o \ V a l u e < / K e y > < / a : K e y > < a : V a l u e   i : t y p e = " M e a s u r e G r i d V i e w S t a t e I D i a g r a m T a g A d d i t i o n a l I n f o " / > < / a : K e y V a l u e O f D i a g r a m O b j e c t K e y a n y T y p e z b w N T n L X > < a : K e y V a l u e O f D i a g r a m O b j e c t K e y a n y T y p e z b w N T n L X > < a : K e y > < K e y > M e a s u r e s \ T o t a l   S u b s i d i e s   P e r   P o l i c y   ( a v g   $ ) < / K e y > < / a : K e y > < a : V a l u e   i : t y p e = " M e a s u r e G r i d N o d e V i e w S t a t e " > < C o l u m n > 1 < / C o l u m n > < L a y e d O u t > t r u e < / L a y e d O u t > < R o w > 1 2 < / R o w > < / a : V a l u e > < / a : K e y V a l u e O f D i a g r a m O b j e c t K e y a n y T y p e z b w N T n L X > < a : K e y V a l u e O f D i a g r a m O b j e c t K e y a n y T y p e z b w N T n L X > < a : K e y > < K e y > M e a s u r e s \ T o t a l   S u b s i d i e s   P e r   P o l i c y   ( a v g   $ ) \ T a g I n f o \ F o r m u l a < / K e y > < / a : K e y > < a : V a l u e   i : t y p e = " M e a s u r e G r i d V i e w S t a t e I D i a g r a m T a g A d d i t i o n a l I n f o " / > < / a : K e y V a l u e O f D i a g r a m O b j e c t K e y a n y T y p e z b w N T n L X > < a : K e y V a l u e O f D i a g r a m O b j e c t K e y a n y T y p e z b w N T n L X > < a : K e y > < K e y > M e a s u r e s \ T o t a l   S u b s i d i e s   P e r   P o l i c y   ( a v g   $ ) \ T a g I n f o \ V a l u e < / K e y > < / a : K e y > < a : V a l u e   i : t y p e = " M e a s u r e G r i d V i e w S t a t e I D i a g r a m T a g A d d i t i o n a l I n f o " / > < / a : K e y V a l u e O f D i a g r a m O b j e c t K e y a n y T y p e z b w N T n L X > < a : K e y V a l u e O f D i a g r a m O b j e c t K e y a n y T y p e z b w N T n L X > < a : K e y > < K e y > M e a s u r e s \ A P T C   M e m b e r s   ( C o u n t ) < / K e y > < / a : K e y > < a : V a l u e   i : t y p e = " M e a s u r e G r i d N o d e V i e w S t a t e " > < L a y e d O u t > t r u e < / L a y e d O u t > < R o w > 1 < / R o w > < / a : V a l u e > < / a : K e y V a l u e O f D i a g r a m O b j e c t K e y a n y T y p e z b w N T n L X > < a : K e y V a l u e O f D i a g r a m O b j e c t K e y a n y T y p e z b w N T n L X > < a : K e y > < K e y > M e a s u r e s \ A P T C   M e m b e r s   ( C o u n t ) \ T a g I n f o \ F o r m u l a < / K e y > < / a : K e y > < a : V a l u e   i : t y p e = " M e a s u r e G r i d V i e w S t a t e I D i a g r a m T a g A d d i t i o n a l I n f o " / > < / a : K e y V a l u e O f D i a g r a m O b j e c t K e y a n y T y p e z b w N T n L X > < a : K e y V a l u e O f D i a g r a m O b j e c t K e y a n y T y p e z b w N T n L X > < a : K e y > < K e y > M e a s u r e s \ A P T C   M e m b e r s   ( C o u n t ) \ T a g I n f o \ V a l u e < / K e y > < / a : K e y > < a : V a l u e   i : t y p e = " M e a s u r e G r i d V i e w S t a t e I D i a g r a m T a g A d d i t i o n a l I n f o " / > < / a : K e y V a l u e O f D i a g r a m O b j e c t K e y a n y T y p e z b w N T n L X > < a : K e y V a l u e O f D i a g r a m O b j e c t K e y a n y T y p e z b w N T n L X > < a : K e y > < K e y > M e a s u r e s \ S t a t e   S u b s i d y   M e m b e r s   ( C o u n t ) < / K e y > < / a : K e y > < a : V a l u e   i : t y p e = " M e a s u r e G r i d N o d e V i e w S t a t e " > < L a y e d O u t > t r u e < / L a y e d O u t > < R o w > 2 < / R o w > < / a : V a l u e > < / a : K e y V a l u e O f D i a g r a m O b j e c t K e y a n y T y p e z b w N T n L X > < a : K e y V a l u e O f D i a g r a m O b j e c t K e y a n y T y p e z b w N T n L X > < a : K e y > < K e y > M e a s u r e s \ S t a t e   S u b s i d y   M e m b e r s   ( C o u n t ) \ T a g I n f o \ F o r m u l a < / K e y > < / a : K e y > < a : V a l u e   i : t y p e = " M e a s u r e G r i d V i e w S t a t e I D i a g r a m T a g A d d i t i o n a l I n f o " / > < / a : K e y V a l u e O f D i a g r a m O b j e c t K e y a n y T y p e z b w N T n L X > < a : K e y V a l u e O f D i a g r a m O b j e c t K e y a n y T y p e z b w N T n L X > < a : K e y > < K e y > M e a s u r e s \ S t a t e   S u b s i d y   M e m b e r s   ( C o u n t ) \ T a g I n f o \ V a l u e < / K e y > < / a : K e y > < a : V a l u e   i : t y p e = " M e a s u r e G r i d V i e w S t a t e I D i a g r a m T a g A d d i t i o n a l I n f o " / > < / a : K e y V a l u e O f D i a g r a m O b j e c t K e y a n y T y p e z b w N T n L X > < a : K e y V a l u e O f D i a g r a m O b j e c t K e y a n y T y p e z b w N T n L X > < a : K e y > < K e y > M e a s u r e s \ A P T C   P o l i c i e s   ( C o u n t ) < / K e y > < / a : K e y > < a : V a l u e   i : t y p e = " M e a s u r e G r i d N o d e V i e w S t a t e " > < L a y e d O u t > t r u e < / L a y e d O u t > < R o w > 3 < / R o w > < / a : V a l u e > < / a : K e y V a l u e O f D i a g r a m O b j e c t K e y a n y T y p e z b w N T n L X > < a : K e y V a l u e O f D i a g r a m O b j e c t K e y a n y T y p e z b w N T n L X > < a : K e y > < K e y > M e a s u r e s \ A P T C   P o l i c i e s   ( C o u n t ) \ T a g I n f o \ F o r m u l a < / K e y > < / a : K e y > < a : V a l u e   i : t y p e = " M e a s u r e G r i d V i e w S t a t e I D i a g r a m T a g A d d i t i o n a l I n f o " / > < / a : K e y V a l u e O f D i a g r a m O b j e c t K e y a n y T y p e z b w N T n L X > < a : K e y V a l u e O f D i a g r a m O b j e c t K e y a n y T y p e z b w N T n L X > < a : K e y > < K e y > M e a s u r e s \ A P T C   P o l i c i e s   ( C o u n t ) \ T a g I n f o \ V a l u e < / K e y > < / a : K e y > < a : V a l u e   i : t y p e = " M e a s u r e G r i d V i e w S t a t e I D i a g r a m T a g A d d i t i o n a l I n f o " / > < / a : K e y V a l u e O f D i a g r a m O b j e c t K e y a n y T y p e z b w N T n L X > < a : K e y V a l u e O f D i a g r a m O b j e c t K e y a n y T y p e z b w N T n L X > < a : K e y > < K e y > M e a s u r e s \ S t a t e   S u b s i d y   P o l i c i e s   ( C o u n t ) < / K e y > < / a : K e y > < a : V a l u e   i : t y p e = " M e a s u r e G r i d N o d e V i e w S t a t e " > < L a y e d O u t > t r u e < / L a y e d O u t > < R o w > 4 < / R o w > < / a : V a l u e > < / a : K e y V a l u e O f D i a g r a m O b j e c t K e y a n y T y p e z b w N T n L X > < a : K e y V a l u e O f D i a g r a m O b j e c t K e y a n y T y p e z b w N T n L X > < a : K e y > < K e y > M e a s u r e s \ S t a t e   S u b s i d y   P o l i c i e s   ( C o u n t ) \ T a g I n f o \ F o r m u l a < / K e y > < / a : K e y > < a : V a l u e   i : t y p e = " M e a s u r e G r i d V i e w S t a t e I D i a g r a m T a g A d d i t i o n a l I n f o " / > < / a : K e y V a l u e O f D i a g r a m O b j e c t K e y a n y T y p e z b w N T n L X > < a : K e y V a l u e O f D i a g r a m O b j e c t K e y a n y T y p e z b w N T n L X > < a : K e y > < K e y > M e a s u r e s \ S t a t e   S u b s i d y   P o l i c i e s   ( C o u n t ) \ T a g I n f o \ V a l u e < / K e y > < / a : K e y > < a : V a l u e   i : t y p e = " M e a s u r e G r i d V i e w S t a t e I D i a g r a m T a g A d d i t i o n a l I n f o " / > < / a : K e y V a l u e O f D i a g r a m O b j e c t K e y a n y T y p e z b w N T n L X > < a : K e y V a l u e O f D i a g r a m O b j e c t K e y a n y T y p e z b w N T n L X > < a : K e y > < K e y > M e a s u r e s \ S t a t e   S u b s i d y   P o l i c i e s :   L e s s   t h a n   4 0 0 %   F P L   ( C o u n t ) < / K e y > < / a : K e y > < a : V a l u e   i : t y p e = " M e a s u r e G r i d N o d e V i e w S t a t e " > < L a y e d O u t > t r u e < / L a y e d O u t > < R o w > 6 < / R o w > < / a : V a l u e > < / a : K e y V a l u e O f D i a g r a m O b j e c t K e y a n y T y p e z b w N T n L X > < a : K e y V a l u e O f D i a g r a m O b j e c t K e y a n y T y p e z b w N T n L X > < a : K e y > < K e y > M e a s u r e s \ S t a t e   S u b s i d y   P o l i c i e s :   L e s s   t h a n   4 0 0 %   F P L   ( C o u n t ) \ T a g I n f o \ F o r m u l a < / K e y > < / a : K e y > < a : V a l u e   i : t y p e = " M e a s u r e G r i d V i e w S t a t e I D i a g r a m T a g A d d i t i o n a l I n f o " / > < / a : K e y V a l u e O f D i a g r a m O b j e c t K e y a n y T y p e z b w N T n L X > < a : K e y V a l u e O f D i a g r a m O b j e c t K e y a n y T y p e z b w N T n L X > < a : K e y > < K e y > M e a s u r e s \ S t a t e   S u b s i d y   P o l i c i e s :   L e s s   t h a n   4 0 0 %   F P L   ( C o u n t ) \ T a g I n f o \ V a l u e < / K e y > < / a : K e y > < a : V a l u e   i : t y p e = " M e a s u r e G r i d V i e w S t a t e I D i a g r a m T a g A d d i t i o n a l I n f o " / > < / a : K e y V a l u e O f D i a g r a m O b j e c t K e y a n y T y p e z b w N T n L X > < a : K e y V a l u e O f D i a g r a m O b j e c t K e y a n y T y p e z b w N T n L X > < a : K e y > < K e y > M e a s u r e s \ S t a t e   S u b s i d y   P e r   P o l i c y :   L e s s   t h a n   4 0 0 %   F P L   ( a v g   $ ) < / K e y > < / a : K e y > < a : V a l u e   i : t y p e = " M e a s u r e G r i d N o d e V i e w S t a t e " > < L a y e d O u t > t r u e < / L a y e d O u t > < R o w > 7 < / R o w > < / a : V a l u e > < / a : K e y V a l u e O f D i a g r a m O b j e c t K e y a n y T y p e z b w N T n L X > < a : K e y V a l u e O f D i a g r a m O b j e c t K e y a n y T y p e z b w N T n L X > < a : K e y > < K e y > M e a s u r e s \ S t a t e   S u b s i d y   P e r   P o l i c y :   L e s s   t h a n   4 0 0 %   F P L   ( a v g   $ ) \ T a g I n f o \ F o r m u l a < / K e y > < / a : K e y > < a : V a l u e   i : t y p e = " M e a s u r e G r i d V i e w S t a t e I D i a g r a m T a g A d d i t i o n a l I n f o " / > < / a : K e y V a l u e O f D i a g r a m O b j e c t K e y a n y T y p e z b w N T n L X > < a : K e y V a l u e O f D i a g r a m O b j e c t K e y a n y T y p e z b w N T n L X > < a : K e y > < K e y > M e a s u r e s \ S t a t e   S u b s i d y   P e r   P o l i c y :   L e s s   t h a n   4 0 0 %   F P L   ( a v g   $ ) \ T a g I n f o \ V a l u e < / K e y > < / a : K e y > < a : V a l u e   i : t y p e = " M e a s u r e G r i d V i e w S t a t e I D i a g r a m T a g A d d i t i o n a l I n f o " / > < / a : K e y V a l u e O f D i a g r a m O b j e c t K e y a n y T y p e z b w N T n L X > < a : K e y V a l u e O f D i a g r a m O b j e c t K e y a n y T y p e z b w N T n L X > < a : K e y > < K e y > M e a s u r e s \ S t a t e   S u b s i d y   P o l i c i e s :   4 0 0 %   -   6 0 0 %   F P L   ( C o u n t ) < / K e y > < / a : K e y > < a : V a l u e   i : t y p e = " M e a s u r e G r i d N o d e V i e w S t a t e " > < L a y e d O u t > t r u e < / L a y e d O u t > < R o w > 8 < / R o w > < / a : V a l u e > < / a : K e y V a l u e O f D i a g r a m O b j e c t K e y a n y T y p e z b w N T n L X > < a : K e y V a l u e O f D i a g r a m O b j e c t K e y a n y T y p e z b w N T n L X > < a : K e y > < K e y > M e a s u r e s \ S t a t e   S u b s i d y   P o l i c i e s :   4 0 0 %   -   6 0 0 %   F P L   ( C o u n t ) \ T a g I n f o \ F o r m u l a < / K e y > < / a : K e y > < a : V a l u e   i : t y p e = " M e a s u r e G r i d V i e w S t a t e I D i a g r a m T a g A d d i t i o n a l I n f o " / > < / a : K e y V a l u e O f D i a g r a m O b j e c t K e y a n y T y p e z b w N T n L X > < a : K e y V a l u e O f D i a g r a m O b j e c t K e y a n y T y p e z b w N T n L X > < a : K e y > < K e y > M e a s u r e s \ S t a t e   S u b s i d y   P o l i c i e s :   4 0 0 %   -   6 0 0 %   F P L   ( C o u n t ) \ T a g I n f o \ V a l u e < / K e y > < / a : K e y > < a : V a l u e   i : t y p e = " M e a s u r e G r i d V i e w S t a t e I D i a g r a m T a g A d d i t i o n a l I n f o " / > < / a : K e y V a l u e O f D i a g r a m O b j e c t K e y a n y T y p e z b w N T n L X > < a : K e y V a l u e O f D i a g r a m O b j e c t K e y a n y T y p e z b w N T n L X > < a : K e y > < K e y > M e a s u r e s \ S t a t e   S u b s i d y   P e r   P o l i c y :   4 0 0 %   -   6 0 0 %   F P L   ( a v g   $ ) < / K e y > < / a : K e y > < a : V a l u e   i : t y p e = " M e a s u r e G r i d N o d e V i e w S t a t e " > < L a y e d O u t > t r u e < / L a y e d O u t > < R o w > 9 < / R o w > < / a : V a l u e > < / a : K e y V a l u e O f D i a g r a m O b j e c t K e y a n y T y p e z b w N T n L X > < a : K e y V a l u e O f D i a g r a m O b j e c t K e y a n y T y p e z b w N T n L X > < a : K e y > < K e y > M e a s u r e s \ S t a t e   S u b s i d y   P e r   P o l i c y :   4 0 0 %   -   6 0 0 %   F P L   ( a v g   $ ) \ T a g I n f o \ F o r m u l a < / K e y > < / a : K e y > < a : V a l u e   i : t y p e = " M e a s u r e G r i d V i e w S t a t e I D i a g r a m T a g A d d i t i o n a l I n f o " / > < / a : K e y V a l u e O f D i a g r a m O b j e c t K e y a n y T y p e z b w N T n L X > < a : K e y V a l u e O f D i a g r a m O b j e c t K e y a n y T y p e z b w N T n L X > < a : K e y > < K e y > M e a s u r e s \ S t a t e   S u b s i d y   P e r   P o l i c y :   4 0 0 %   -   6 0 0 %   F P L   ( a v g   $ ) \ T a g I n f o \ V a l u e < / K e y > < / a : K e y > < a : V a l u e   i : t y p e = " M e a s u r e G r i d V i e w S t a t e I D i a g r a m T a g A d d i t i o n a l I n f o " / > < / a : K e y V a l u e O f D i a g r a m O b j e c t K e y a n y T y p e z b w N T n L X > < a : K e y V a l u e O f D i a g r a m O b j e c t K e y a n y T y p e z b w N T n L X > < a : K e y > < K e y > M e a s u r e s \ S t a t e   S u b s i d y   M e m b e r s :   L e s s   t h a n   4 0 0 %   F P L   ( C o u n t ) < / K e y > < / a : K e y > < a : V a l u e   i : t y p e = " M e a s u r e G r i d N o d e V i e w S t a t e " > < L a y e d O u t > t r u e < / L a y e d O u t > < R o w > 1 1 < / R o w > < / a : V a l u e > < / a : K e y V a l u e O f D i a g r a m O b j e c t K e y a n y T y p e z b w N T n L X > < a : K e y V a l u e O f D i a g r a m O b j e c t K e y a n y T y p e z b w N T n L X > < a : K e y > < K e y > M e a s u r e s \ S t a t e   S u b s i d y   M e m b e r s :   L e s s   t h a n   4 0 0 %   F P L   ( C o u n t ) \ T a g I n f o \ F o r m u l a < / K e y > < / a : K e y > < a : V a l u e   i : t y p e = " M e a s u r e G r i d V i e w S t a t e I D i a g r a m T a g A d d i t i o n a l I n f o " / > < / a : K e y V a l u e O f D i a g r a m O b j e c t K e y a n y T y p e z b w N T n L X > < a : K e y V a l u e O f D i a g r a m O b j e c t K e y a n y T y p e z b w N T n L X > < a : K e y > < K e y > M e a s u r e s \ S t a t e   S u b s i d y   M e m b e r s :   L e s s   t h a n   4 0 0 %   F P L   ( C o u n t ) \ T a g I n f o \ V a l u e < / K e y > < / a : K e y > < a : V a l u e   i : t y p e = " M e a s u r e G r i d V i e w S t a t e I D i a g r a m T a g A d d i t i o n a l I n f o " / > < / a : K e y V a l u e O f D i a g r a m O b j e c t K e y a n y T y p e z b w N T n L X > < a : K e y V a l u e O f D i a g r a m O b j e c t K e y a n y T y p e z b w N T n L X > < a : K e y > < K e y > M e a s u r e s \ S t a t e   S u b s i d y   P e r   M e m b e r :   L e s s   t h a n   4 0 0 %   F P L   ( a v g   $ ) < / K e y > < / a : K e y > < a : V a l u e   i : t y p e = " M e a s u r e G r i d N o d e V i e w S t a t e " > < L a y e d O u t > t r u e < / L a y e d O u t > < R o w > 1 2 < / R o w > < / a : V a l u e > < / a : K e y V a l u e O f D i a g r a m O b j e c t K e y a n y T y p e z b w N T n L X > < a : K e y V a l u e O f D i a g r a m O b j e c t K e y a n y T y p e z b w N T n L X > < a : K e y > < K e y > M e a s u r e s \ S t a t e   S u b s i d y   P e r   M e m b e r :   L e s s   t h a n   4 0 0 %   F P L   ( a v g   $ ) \ T a g I n f o \ F o r m u l a < / K e y > < / a : K e y > < a : V a l u e   i : t y p e = " M e a s u r e G r i d V i e w S t a t e I D i a g r a m T a g A d d i t i o n a l I n f o " / > < / a : K e y V a l u e O f D i a g r a m O b j e c t K e y a n y T y p e z b w N T n L X > < a : K e y V a l u e O f D i a g r a m O b j e c t K e y a n y T y p e z b w N T n L X > < a : K e y > < K e y > M e a s u r e s \ S t a t e   S u b s i d y   P e r   M e m b e r :   L e s s   t h a n   4 0 0 %   F P L   ( a v g   $ ) \ T a g I n f o \ V a l u e < / K e y > < / a : K e y > < a : V a l u e   i : t y p e = " M e a s u r e G r i d V i e w S t a t e I D i a g r a m T a g A d d i t i o n a l I n f o " / > < / a : K e y V a l u e O f D i a g r a m O b j e c t K e y a n y T y p e z b w N T n L X > < a : K e y V a l u e O f D i a g r a m O b j e c t K e y a n y T y p e z b w N T n L X > < a : K e y > < K e y > M e a s u r e s \ S t a t e   S u b s i d y   M e m b e r s :   4 0 0 %   -   6 0 0 %   F P L   ( C o u n t ) < / K e y > < / a : K e y > < a : V a l u e   i : t y p e = " M e a s u r e G r i d N o d e V i e w S t a t e " > < L a y e d O u t > t r u e < / L a y e d O u t > < R o w > 1 3 < / R o w > < / a : V a l u e > < / a : K e y V a l u e O f D i a g r a m O b j e c t K e y a n y T y p e z b w N T n L X > < a : K e y V a l u e O f D i a g r a m O b j e c t K e y a n y T y p e z b w N T n L X > < a : K e y > < K e y > M e a s u r e s \ S t a t e   S u b s i d y   M e m b e r s :   4 0 0 %   -   6 0 0 %   F P L   ( C o u n t ) \ T a g I n f o \ F o r m u l a < / K e y > < / a : K e y > < a : V a l u e   i : t y p e = " M e a s u r e G r i d V i e w S t a t e I D i a g r a m T a g A d d i t i o n a l I n f o " / > < / a : K e y V a l u e O f D i a g r a m O b j e c t K e y a n y T y p e z b w N T n L X > < a : K e y V a l u e O f D i a g r a m O b j e c t K e y a n y T y p e z b w N T n L X > < a : K e y > < K e y > M e a s u r e s \ S t a t e   S u b s i d y   M e m b e r s :   4 0 0 %   -   6 0 0 %   F P L   ( C o u n t ) \ T a g I n f o \ V a l u e < / K e y > < / a : K e y > < a : V a l u e   i : t y p e = " M e a s u r e G r i d V i e w S t a t e I D i a g r a m T a g A d d i t i o n a l I n f o " / > < / a : K e y V a l u e O f D i a g r a m O b j e c t K e y a n y T y p e z b w N T n L X > < a : K e y V a l u e O f D i a g r a m O b j e c t K e y a n y T y p e z b w N T n L X > < a : K e y > < K e y > M e a s u r e s \ S t a t e   S u b s i d y   P e r   M e m b e r :   4 0 0 %   -   6 0 0 %   F P L   ( a v g   $ ) < / K e y > < / a : K e y > < a : V a l u e   i : t y p e = " M e a s u r e G r i d N o d e V i e w S t a t e " > < L a y e d O u t > t r u e < / L a y e d O u t > < R o w > 1 4 < / R o w > < / a : V a l u e > < / a : K e y V a l u e O f D i a g r a m O b j e c t K e y a n y T y p e z b w N T n L X > < a : K e y V a l u e O f D i a g r a m O b j e c t K e y a n y T y p e z b w N T n L X > < a : K e y > < K e y > M e a s u r e s \ S t a t e   S u b s i d y   P e r   M e m b e r :   4 0 0 %   -   6 0 0 %   F P L   ( a v g   $ ) \ T a g I n f o \ F o r m u l a < / K e y > < / a : K e y > < a : V a l u e   i : t y p e = " M e a s u r e G r i d V i e w S t a t e I D i a g r a m T a g A d d i t i o n a l I n f o " / > < / a : K e y V a l u e O f D i a g r a m O b j e c t K e y a n y T y p e z b w N T n L X > < a : K e y V a l u e O f D i a g r a m O b j e c t K e y a n y T y p e z b w N T n L X > < a : K e y > < K e y > M e a s u r e s \ S t a t e   S u b s i d y   P e r   M e m b e r :   4 0 0 %   -   6 0 0 %   F P L   ( a v g   $ ) \ T a g I n f o \ V a l u e < / K e y > < / a : K e y > < a : V a l u e   i : t y p e = " M e a s u r e G r i d V i e w S t a t e I D i a g r a m T a g A d d i t i o n a l I n f o " / > < / a : K e y V a l u e O f D i a g r a m O b j e c t K e y a n y T y p e z b w N T n L X > < a : K e y V a l u e O f D i a g r a m O b j e c t K e y a n y T y p e z b w N T n L X > < a : K e y > < K e y > C o l u m n s \ S R C _ I N D V _ C A S E _ I D < / K e y > < / a : K e y > < a : V a l u e   i : t y p e = " M e a s u r e G r i d N o d e V i e w S t a t e " > < L a y e d O u t > t r u e < / L a y e d O u t > < / a : V a l u e > < / a : K e y V a l u e O f D i a g r a m O b j e c t K e y a n y T y p e z b w N T n L X > < a : K e y V a l u e O f D i a g r a m O b j e c t K e y a n y T y p e z b w N T n L X > < a : K e y > < K e y > C o l u m n s \ E N R L E E _ E N R L M N T _ Y R < / K e y > < / a : K e y > < a : V a l u e   i : t y p e = " M e a s u r e G r i d N o d e V i e w S t a t e " > < C o l u m n > 1 < / C o l u m n > < L a y e d O u t > t r u e < / L a y e d O u t > < / a : V a l u e > < / a : K e y V a l u e O f D i a g r a m O b j e c t K e y a n y T y p e z b w N T n L X > < a : K e y V a l u e O f D i a g r a m O b j e c t K e y a n y T y p e z b w N T n L X > < a : K e y > < K e y > C o l u m n s \ P L A N _ T Y P E < / K e y > < / a : K e y > < a : V a l u e   i : t y p e = " M e a s u r e G r i d N o d e V i e w S t a t e " > < C o l u m n > 2 < / C o l u m n > < L a y e d O u t > t r u e < / L a y e d O u t > < / a : V a l u e > < / a : K e y V a l u e O f D i a g r a m O b j e c t K e y a n y T y p e z b w N T n L X > < a : K e y V a l u e O f D i a g r a m O b j e c t K e y a n y T y p e z b w N T n L X > < a : K e y > < K e y > C o l u m n s \ E N R L E E _ P L A N _ S E L E C T _ D T < / K e y > < / a : K e y > < a : V a l u e   i : t y p e = " M e a s u r e G r i d N o d e V i e w S t a t e " > < C o l u m n > 3 < / C o l u m n > < L a y e d O u t > t r u e < / L a y e d O u t > < / a : V a l u e > < / a : K e y V a l u e O f D i a g r a m O b j e c t K e y a n y T y p e z b w N T n L X > < a : K e y V a l u e O f D i a g r a m O b j e c t K e y a n y T y p e z b w N T n L X > < a : K e y > < K e y > C o l u m n s \ D W _ I S _ O B S O L E T E _ F L A G < / K e y > < / a : K e y > < a : V a l u e   i : t y p e = " M e a s u r e G r i d N o d e V i e w S t a t e " > < C o l u m n > 4 < / C o l u m n > < L a y e d O u t > t r u e < / L a y e d O u t > < / a : V a l u e > < / a : K e y V a l u e O f D i a g r a m O b j e c t K e y a n y T y p e z b w N T n L X > < a : K e y V a l u e O f D i a g r a m O b j e c t K e y a n y T y p e z b w N T n L X > < a : K e y > < K e y > C o l u m n s \ I S S U E R _ N A M E < / K e y > < / a : K e y > < a : V a l u e   i : t y p e = " M e a s u r e G r i d N o d e V i e w S t a t e " > < C o l u m n > 5 < / C o l u m n > < L a y e d O u t > t r u e < / L a y e d O u t > < / a : V a l u e > < / a : K e y V a l u e O f D i a g r a m O b j e c t K e y a n y T y p e z b w N T n L X > < a : K e y V a l u e O f D i a g r a m O b j e c t K e y a n y T y p e z b w N T n L X > < a : K e y > < K e y > C o l u m n s \ P L A N _ L E V E L < / K e y > < / a : K e y > < a : V a l u e   i : t y p e = " M e a s u r e G r i d N o d e V i e w S t a t e " > < C o l u m n > 6 < / C o l u m n > < L a y e d O u t > t r u e < / L a y e d O u t > < / a : V a l u e > < / a : K e y V a l u e O f D i a g r a m O b j e c t K e y a n y T y p e z b w N T n L X > < a : K e y V a l u e O f D i a g r a m O b j e c t K e y a n y T y p e z b w N T n L X > < a : K e y > < K e y > C o l u m n s \ G R O S S _ P R E M I U M _ A M T < / K e y > < / a : K e y > < a : V a l u e   i : t y p e = " M e a s u r e G r i d N o d e V i e w S t a t e " > < C o l u m n > 7 < / C o l u m n > < L a y e d O u t > t r u e < / L a y e d O u t > < / a : V a l u e > < / a : K e y V a l u e O f D i a g r a m O b j e c t K e y a n y T y p e z b w N T n L X > < a : K e y V a l u e O f D i a g r a m O b j e c t K e y a n y T y p e z b w N T n L X > < a : K e y > < K e y > C o l u m n s \ N E T _ P R E M I U M _ A M T < / K e y > < / a : K e y > < a : V a l u e   i : t y p e = " M e a s u r e G r i d N o d e V i e w S t a t e " > < C o l u m n > 8 < / C o l u m n > < L a y e d O u t > t r u e < / L a y e d O u t > < / a : V a l u e > < / a : K e y V a l u e O f D i a g r a m O b j e c t K e y a n y T y p e z b w N T n L X > < a : K e y V a l u e O f D i a g r a m O b j e c t K e y a n y T y p e z b w N T n L X > < a : K e y > < K e y > C o l u m n s \ A P T C _ A M T < / K e y > < / a : K e y > < a : V a l u e   i : t y p e = " M e a s u r e G r i d N o d e V i e w S t a t e " > < C o l u m n > 9 < / C o l u m n > < L a y e d O u t > t r u e < / L a y e d O u t > < / a : V a l u e > < / a : K e y V a l u e O f D i a g r a m O b j e c t K e y a n y T y p e z b w N T n L X > < a : K e y V a l u e O f D i a g r a m O b j e c t K e y a n y T y p e z b w N T n L X > < a : K e y > < K e y > C o l u m n s \ S U B S C R I B E R _ F L A G < / K e y > < / a : K e y > < a : V a l u e   i : t y p e = " M e a s u r e G r i d N o d e V i e w S t a t e " > < C o l u m n > 1 0 < / C o l u m n > < L a y e d O u t > t r u e < / L a y e d O u t > < / a : V a l u e > < / a : K e y V a l u e O f D i a g r a m O b j e c t K e y a n y T y p e z b w N T n L X > < a : K e y V a l u e O f D i a g r a m O b j e c t K e y a n y T y p e z b w N T n L X > < a : K e y > < K e y > C o l u m n s \ P L A N _ N A M E < / K e y > < / a : K e y > < a : V a l u e   i : t y p e = " M e a s u r e G r i d N o d e V i e w S t a t e " > < C o l u m n > 1 1 < / C o l u m n > < L a y e d O u t > t r u e < / L a y e d O u t > < / a : V a l u e > < / a : K e y V a l u e O f D i a g r a m O b j e c t K e y a n y T y p e z b w N T n L X > < a : K e y V a l u e O f D i a g r a m O b j e c t K e y a n y T y p e z b w N T n L X > < a : K e y > < K e y > C o l u m n s \ P L A N _ N E T W O R K _ T Y P E < / K e y > < / a : K e y > < a : V a l u e   i : t y p e = " M e a s u r e G r i d N o d e V i e w S t a t e " > < C o l u m n > 1 2 < / C o l u m n > < L a y e d O u t > t r u e < / L a y e d O u t > < / a : V a l u e > < / a : K e y V a l u e O f D i a g r a m O b j e c t K e y a n y T y p e z b w N T n L X > < a : K e y V a l u e O f D i a g r a m O b j e c t K e y a n y T y p e z b w N T n L X > < a : K e y > < K e y > C o l u m n s \ S U B S I D I Z E D _ U N S U B S I D I Z E D < / K e y > < / a : K e y > < a : V a l u e   i : t y p e = " M e a s u r e G r i d N o d e V i e w S t a t e " > < C o l u m n > 1 3 < / C o l u m n > < L a y e d O u t > t r u e < / L a y e d O u t > < / a : V a l u e > < / a : K e y V a l u e O f D i a g r a m O b j e c t K e y a n y T y p e z b w N T n L X > < a : K e y V a l u e O f D i a g r a m O b j e c t K e y a n y T y p e z b w N T n L X > < a : K e y > < K e y > C o l u m n s \ S U B S I D Y _ F P L _ P E R C E N T < / K e y > < / a : K e y > < a : V a l u e   i : t y p e = " M e a s u r e G r i d N o d e V i e w S t a t e " > < C o l u m n > 1 4 < / C o l u m n > < L a y e d O u t > t r u e < / L a y e d O u t > < / a : V a l u e > < / a : K e y V a l u e O f D i a g r a m O b j e c t K e y a n y T y p e z b w N T n L X > < a : K e y V a l u e O f D i a g r a m O b j e c t K e y a n y T y p e z b w N T n L X > < a : K e y > < K e y > C o l u m n s \ G E N D E R < / K e y > < / a : K e y > < a : V a l u e   i : t y p e = " M e a s u r e G r i d N o d e V i e w S t a t e " > < C o l u m n > 1 5 < / C o l u m n > < L a y e d O u t > t r u e < / L a y e d O u t > < / a : V a l u e > < / a : K e y V a l u e O f D i a g r a m O b j e c t K e y a n y T y p e z b w N T n L X > < a : K e y V a l u e O f D i a g r a m O b j e c t K e y a n y T y p e z b w N T n L X > < a : K e y > < K e y > C o l u m n s \ R A C E < / K e y > < / a : K e y > < a : V a l u e   i : t y p e = " M e a s u r e G r i d N o d e V i e w S t a t e " > < C o l u m n > 1 6 < / C o l u m n > < L a y e d O u t > t r u e < / L a y e d O u t > < / a : V a l u e > < / a : K e y V a l u e O f D i a g r a m O b j e c t K e y a n y T y p e z b w N T n L X > < a : K e y V a l u e O f D i a g r a m O b j e c t K e y a n y T y p e z b w N T n L X > < a : K e y > < K e y > C o l u m n s \ G R O S S _ P R E M I U M _ A M T _ P M < / K e y > < / a : K e y > < a : V a l u e   i : t y p e = " M e a s u r e G r i d N o d e V i e w S t a t e " > < C o l u m n > 1 7 < / C o l u m n > < L a y e d O u t > t r u e < / L a y e d O u t > < / a : V a l u e > < / a : K e y V a l u e O f D i a g r a m O b j e c t K e y a n y T y p e z b w N T n L X > < a : K e y V a l u e O f D i a g r a m O b j e c t K e y a n y T y p e z b w N T n L X > < a : K e y > < K e y > C o l u m n s \ N E T _ P R E M I U M _ A M T _ P M < / K e y > < / a : K e y > < a : V a l u e   i : t y p e = " M e a s u r e G r i d N o d e V i e w S t a t e " > < C o l u m n > 1 8 < / C o l u m n > < L a y e d O u t > t r u e < / L a y e d O u t > < / a : V a l u e > < / a : K e y V a l u e O f D i a g r a m O b j e c t K e y a n y T y p e z b w N T n L X > < a : K e y V a l u e O f D i a g r a m O b j e c t K e y a n y T y p e z b w N T n L X > < a : K e y > < K e y > C o l u m n s \ A P T C _ A M T _ P M < / K e y > < / a : K e y > < a : V a l u e   i : t y p e = " M e a s u r e G r i d N o d e V i e w S t a t e " > < C o l u m n > 1 9 < / C o l u m n > < L a y e d O u t > t r u e < / L a y e d O u t > < / a : V a l u e > < / a : K e y V a l u e O f D i a g r a m O b j e c t K e y a n y T y p e z b w N T n L X > < a : K e y V a l u e O f D i a g r a m O b j e c t K e y a n y T y p e z b w N T n L X > < a : K e y > < K e y > C o l u m n s \ A G E _ B R A C K E T < / K e y > < / a : K e y > < a : V a l u e   i : t y p e = " M e a s u r e G r i d N o d e V i e w S t a t e " > < C o l u m n > 2 0 < / C o l u m n > < L a y e d O u t > t r u e < / L a y e d O u t > < / a : V a l u e > < / a : K e y V a l u e O f D i a g r a m O b j e c t K e y a n y T y p e z b w N T n L X > < a : K e y V a l u e O f D i a g r a m O b j e c t K e y a n y T y p e z b w N T n L X > < a : K e y > < K e y > C o l u m n s \ A G E < / K e y > < / a : K e y > < a : V a l u e   i : t y p e = " M e a s u r e G r i d N o d e V i e w S t a t e " > < C o l u m n > 2 1 < / C o l u m n > < L a y e d O u t > t r u e < / L a y e d O u t > < / a : V a l u e > < / a : K e y V a l u e O f D i a g r a m O b j e c t K e y a n y T y p e z b w N T n L X > < a : K e y V a l u e O f D i a g r a m O b j e c t K e y a n y T y p e z b w N T n L X > < a : K e y > < K e y > C o l u m n s \ e n r o l l e e _ s t a t u s < / K e y > < / a : K e y > < a : V a l u e   i : t y p e = " M e a s u r e G r i d N o d e V i e w S t a t e " > < C o l u m n > 2 2 < / C o l u m n > < L a y e d O u t > t r u e < / L a y e d O u t > < / a : V a l u e > < / a : K e y V a l u e O f D i a g r a m O b j e c t K e y a n y T y p e z b w N T n L X > < a : K e y V a l u e O f D i a g r a m O b j e c t K e y a n y T y p e z b w N T n L X > < a : K e y > < K e y > C o l u m n s \ e n r o l l e e < / K e y > < / a : K e y > < a : V a l u e   i : t y p e = " M e a s u r e G r i d N o d e V i e w S t a t e " > < C o l u m n > 2 3 < / C o l u m n > < L a y e d O u t > t r u e < / L a y e d O u t > < / a : V a l u e > < / a : K e y V a l u e O f D i a g r a m O b j e c t K e y a n y T y p e z b w N T n L X > < a : K e y V a l u e O f D i a g r a m O b j e c t K e y a n y T y p e z b w N T n L X > < a : K e y > < K e y > C o l u m n s \ s e r v i c e _ c h a n n e l < / K e y > < / a : K e y > < a : V a l u e   i : t y p e = " M e a s u r e G r i d N o d e V i e w S t a t e " > < C o l u m n > 2 4 < / C o l u m n > < L a y e d O u t > t r u e < / L a y e d O u t > < / a : V a l u e > < / a : K e y V a l u e O f D i a g r a m O b j e c t K e y a n y T y p e z b w N T n L X > < a : K e y V a l u e O f D i a g r a m O b j e c t K e y a n y T y p e z b w N T n L X > < a : K e y > < K e y > C o l u m n s \ R A T I N G _ R E G I O N _ D E S C R I P T I O N < / K e y > < / a : K e y > < a : V a l u e   i : t y p e = " M e a s u r e G r i d N o d e V i e w S t a t e " > < C o l u m n > 2 5 < / C o l u m n > < L a y e d O u t > t r u e < / L a y e d O u t > < / a : V a l u e > < / a : K e y V a l u e O f D i a g r a m O b j e c t K e y a n y T y p e z b w N T n L X > < a : K e y V a l u e O f D i a g r a m O b j e c t K e y a n y T y p e z b w N T n L X > < a : K e y > < K e y > C o l u m n s \ s u b s i d y _ f p l _ b r a c k e t < / K e y > < / a : K e y > < a : V a l u e   i : t y p e = " M e a s u r e G r i d N o d e V i e w S t a t e " > < C o l u m n > 2 6 < / C o l u m n > < L a y e d O u t > t r u e < / L a y e d O u t > < / a : V a l u e > < / a : K e y V a l u e O f D i a g r a m O b j e c t K e y a n y T y p e z b w N T n L X > < a : K e y V a l u e O f D i a g r a m O b j e c t K e y a n y T y p e z b w N T n L X > < a : K e y > < K e y > C o l u m n s \ s u b s i d y _ s t a t u s < / K e y > < / a : K e y > < a : V a l u e   i : t y p e = " M e a s u r e G r i d N o d e V i e w S t a t e " > < C o l u m n > 2 7 < / C o l u m n > < L a y e d O u t > t r u e < / L a y e d O u t > < / a : V a l u e > < / a : K e y V a l u e O f D i a g r a m O b j e c t K e y a n y T y p e z b w N T n L X > < a : K e y V a l u e O f D i a g r a m O b j e c t K e y a n y T y p e z b w N T n L X > < a : K e y > < K e y > C o l u m n s \ R a c e _ E t h n i c i t y _ S u m < / K e y > < / a : K e y > < a : V a l u e   i : t y p e = " M e a s u r e G r i d N o d e V i e w S t a t e " > < C o l u m n > 2 8 < / C o l u m n > < L a y e d O u t > t r u e < / L a y e d O u t > < / a : V a l u e > < / a : K e y V a l u e O f D i a g r a m O b j e c t K e y a n y T y p e z b w N T n L X > < a : K e y V a l u e O f D i a g r a m O b j e c t K e y a n y T y p e z b w N T n L X > < a : K e y > < K e y > C o l u m n s \ S R C _ M E M B E R _ I N D V _ I D < / K e y > < / a : K e y > < a : V a l u e   i : t y p e = " M e a s u r e G r i d N o d e V i e w S t a t e " > < C o l u m n > 2 9 < / C o l u m n > < L a y e d O u t > t r u e < / L a y e d O u t > < / a : V a l u e > < / a : K e y V a l u e O f D i a g r a m O b j e c t K e y a n y T y p e z b w N T n L X > < a : K e y V a l u e O f D i a g r a m O b j e c t K e y a n y T y p e z b w N T n L X > < a : K e y > < K e y > C o l u m n s \ S R C _ E N R L M N T _ I D < / K e y > < / a : K e y > < a : V a l u e   i : t y p e = " M e a s u r e G r i d N o d e V i e w S t a t e " > < C o l u m n > 3 0 < / C o l u m n > < L a y e d O u t > t r u e < / L a y e d O u t > < / a : V a l u e > < / a : K e y V a l u e O f D i a g r a m O b j e c t K e y a n y T y p e z b w N T n L X > < a : K e y V a l u e O f D i a g r a m O b j e c t K e y a n y T y p e z b w N T n L X > < a : K e y > < K e y > C o l u m n s \ S R C _ E N R L E E _ I D < / K e y > < / a : K e y > < a : V a l u e   i : t y p e = " M e a s u r e G r i d N o d e V i e w S t a t e " > < C o l u m n > 3 1 < / C o l u m n > < L a y e d O u t > t r u e < / L a y e d O u t > < / a : V a l u e > < / a : K e y V a l u e O f D i a g r a m O b j e c t K e y a n y T y p e z b w N T n L X > < a : K e y V a l u e O f D i a g r a m O b j e c t K e y a n y T y p e z b w N T n L X > < a : K e y > < K e y > C o l u m n s \ D O B < / K e y > < / a : K e y > < a : V a l u e   i : t y p e = " M e a s u r e G r i d N o d e V i e w S t a t e " > < C o l u m n > 3 2 < / C o l u m n > < L a y e d O u t > t r u e < / L a y e d O u t > < / a : V a l u e > < / a : K e y V a l u e O f D i a g r a m O b j e c t K e y a n y T y p e z b w N T n L X > < a : K e y V a l u e O f D i a g r a m O b j e c t K e y a n y T y p e z b w N T n L X > < a : K e y > < K e y > C o l u m n s \ E X C H A N G E _ A I D _ C O D E < / K e y > < / a : K e y > < a : V a l u e   i : t y p e = " M e a s u r e G r i d N o d e V i e w S t a t e " > < C o l u m n > 3 3 < / C o l u m n > < L a y e d O u t > t r u e < / L a y e d O u t > < / a : V a l u e > < / a : K e y V a l u e O f D i a g r a m O b j e c t K e y a n y T y p e z b w N T n L X > < a : K e y V a l u e O f D i a g r a m O b j e c t K e y a n y T y p e z b w N T n L X > < a : K e y > < K e y > C o l u m n s \ s u b s i d y _ f p l _ b r a c k e t _ d e t a i l < / K e y > < / a : K e y > < a : V a l u e   i : t y p e = " M e a s u r e G r i d N o d e V i e w S t a t e " > < C o l u m n > 3 4 < / C o l u m n > < L a y e d O u t > t r u e < / L a y e d O u t > < / a : V a l u e > < / a : K e y V a l u e O f D i a g r a m O b j e c t K e y a n y T y p e z b w N T n L X > < a : K e y V a l u e O f D i a g r a m O b j e c t K e y a n y T y p e z b w N T n L X > < a : K e y > < K e y > C o l u m n s \ s t a t e _ s u b s i d y _ e l i g i b l e < / K e y > < / a : K e y > < a : V a l u e   i : t y p e = " M e a s u r e G r i d N o d e V i e w S t a t e " > < C o l u m n > 3 5 < / C o l u m n > < L a y e d O u t > t r u e < / L a y e d O u t > < / a : V a l u e > < / a : K e y V a l u e O f D i a g r a m O b j e c t K e y a n y T y p e z b w N T n L X > < a : K e y V a l u e O f D i a g r a m O b j e c t K e y a n y T y p e z b w N T n L X > < a : K e y > < K e y > C o l u m n s \ r e c e i v i n g _ s t a t e _ s u b s i d y < / K e y > < / a : K e y > < a : V a l u e   i : t y p e = " M e a s u r e G r i d N o d e V i e w S t a t e " > < C o l u m n > 3 6 < / C o l u m n > < L a y e d O u t > t r u e < / L a y e d O u t > < / a : V a l u e > < / a : K e y V a l u e O f D i a g r a m O b j e c t K e y a n y T y p e z b w N T n L X > < a : K e y V a l u e O f D i a g r a m O b j e c t K e y a n y T y p e z b w N T n L X > < a : K e y > < K e y > C o l u m n s \ I S S U E R _ P L A N _ N U M < / K e y > < / a : K e y > < a : V a l u e   i : t y p e = " M e a s u r e G r i d N o d e V i e w S t a t e " > < C o l u m n > 3 7 < / C o l u m n > < L a y e d O u t > t r u e < / L a y e d O u t > < / a : V a l u e > < / a : K e y V a l u e O f D i a g r a m O b j e c t K e y a n y T y p e z b w N T n L X > < a : K e y V a l u e O f D i a g r a m O b j e c t K e y a n y T y p e z b w N T n L X > < a : K e y > < K e y > C o l u m n s \ P L A N _ L E V E L _ H D H P < / K e y > < / a : K e y > < a : V a l u e   i : t y p e = " M e a s u r e G r i d N o d e V i e w S t a t e " > < C o l u m n > 3 8 < / C o l u m n > < L a y e d O u t > t r u e < / L a y e d O u t > < / a : V a l u e > < / a : K e y V a l u e O f D i a g r a m O b j e c t K e y a n y T y p e z b w N T n L X > < a : K e y V a l u e O f D i a g r a m O b j e c t K e y a n y T y p e z b w N T n L X > < a : K e y > < K e y > C o l u m n s \ A P P _ T Y P E < / K e y > < / a : K e y > < a : V a l u e   i : t y p e = " M e a s u r e G r i d N o d e V i e w S t a t e " > < C o l u m n > 3 9 < / C o l u m n > < L a y e d O u t > t r u e < / L a y e d O u t > < / a : V a l u e > < / a : K e y V a l u e O f D i a g r a m O b j e c t K e y a n y T y p e z b w N T n L X > < a : K e y V a l u e O f D i a g r a m O b j e c t K e y a n y T y p e z b w N T n L X > < a : K e y > < K e y > C o l u m n s \ R A T I N G _ A R E A < / K e y > < / a : K e y > < a : V a l u e   i : t y p e = " M e a s u r e G r i d N o d e V i e w S t a t e " > < C o l u m n > 4 0 < / C o l u m n > < L a y e d O u t > t r u e < / L a y e d O u t > < / a : V a l u e > < / a : K e y V a l u e O f D i a g r a m O b j e c t K e y a n y T y p e z b w N T n L X > < a : K e y V a l u e O f D i a g r a m O b j e c t K e y a n y T y p e z b w N T n L X > < a : K e y > < K e y > C o l u m n s \ F I R S T _ P L A N _ S E L E C T _ Y R _ D T < / K e y > < / a : K e y > < a : V a l u e   i : t y p e = " M e a s u r e G r i d N o d e V i e w S t a t e " > < C o l u m n > 4 1 < / C o l u m n > < L a y e d O u t > t r u e < / L a y e d O u t > < / a : V a l u e > < / a : K e y V a l u e O f D i a g r a m O b j e c t K e y a n y T y p e z b w N T n L X > < a : K e y V a l u e O f D i a g r a m O b j e c t K e y a n y T y p e z b w N T n L X > < a : K e y > < K e y > C o l u m n s \ C C P _ S T A T U S < / K e y > < / a : K e y > < a : V a l u e   i : t y p e = " M e a s u r e G r i d N o d e V i e w S t a t e " > < C o l u m n > 4 2 < / C o l u m n > < L a y e d O u t > t r u e < / L a y e d O u t > < / a : V a l u e > < / a : K e y V a l u e O f D i a g r a m O b j e c t K e y a n y T y p e z b w N T n L X > < a : K e y V a l u e O f D i a g r a m O b j e c t K e y a n y T y p e z b w N T n L X > < a : K e y > < K e y > C o l u m n s \ E N R L E E _ E F F E C T V _ S T A R T _ D T < / K e y > < / a : K e y > < a : V a l u e   i : t y p e = " M e a s u r e G r i d N o d e V i e w S t a t e " > < C o l u m n > 4 3 < / C o l u m n > < L a y e d O u t > t r u e < / L a y e d O u t > < / a : V a l u e > < / a : K e y V a l u e O f D i a g r a m O b j e c t K e y a n y T y p e z b w N T n L X > < a : K e y V a l u e O f D i a g r a m O b j e c t K e y a n y T y p e z b w N T n L X > < a : K e y > < K e y > C o l u m n s \ T O T _ I N D V _ R S P N S B L T Y _ A M T < / K e y > < / a : K e y > < a : V a l u e   i : t y p e = " M e a s u r e G r i d N o d e V i e w S t a t e " > < C o l u m n > 4 4 < / C o l u m n > < L a y e d O u t > t r u e < / L a y e d O u t > < / a : V a l u e > < / a : K e y V a l u e O f D i a g r a m O b j e c t K e y a n y T y p e z b w N T n L X > < a : K e y V a l u e O f D i a g r a m O b j e c t K e y a n y T y p e z b w N T n L X > < a : K e y > < K e y > C o l u m n s \ S R C _ B R E _ I N P U T _ I D < / K e y > < / a : K e y > < a : V a l u e   i : t y p e = " M e a s u r e G r i d N o d e V i e w S t a t e " > < C o l u m n > 4 5 < / C o l u m n > < L a y e d O u t > t r u e < / L a y e d O u t > < / a : V a l u e > < / a : K e y V a l u e O f D i a g r a m O b j e c t K e y a n y T y p e z b w N T n L X > < a : K e y V a l u e O f D i a g r a m O b j e c t K e y a n y T y p e z b w N T n L X > < a : K e y > < K e y > C o l u m n s \ S R C _ B G N _ D T < / K e y > < / a : K e y > < a : V a l u e   i : t y p e = " M e a s u r e G r i d N o d e V i e w S t a t e " > < C o l u m n > 4 6 < / C o l u m n > < L a y e d O u t > t r u e < / L a y e d O u t > < / a : V a l u e > < / a : K e y V a l u e O f D i a g r a m O b j e c t K e y a n y T y p e z b w N T n L X > < a : K e y V a l u e O f D i a g r a m O b j e c t K e y a n y T y p e z b w N T n L X > < a : K e y > < K e y > C o l u m n s \ S R C _ E N D _ D T < / K e y > < / a : K e y > < a : V a l u e   i : t y p e = " M e a s u r e G r i d N o d e V i e w S t a t e " > < C o l u m n > 4 7 < / C o l u m n > < L a y e d O u t > t r u e < / L a y e d O u t > < / a : V a l u e > < / a : K e y V a l u e O f D i a g r a m O b j e c t K e y a n y T y p e z b w N T n L X > < a : K e y V a l u e O f D i a g r a m O b j e c t K e y a n y T y p e z b w N T n L X > < a : K e y > < K e y > C o l u m n s \ E L I G _ T Y P E < / K e y > < / a : K e y > < a : V a l u e   i : t y p e = " M e a s u r e G r i d N o d e V i e w S t a t e " > < C o l u m n > 4 8 < / C o l u m n > < L a y e d O u t > t r u e < / L a y e d O u t > < / a : V a l u e > < / a : K e y V a l u e O f D i a g r a m O b j e c t K e y a n y T y p e z b w N T n L X > < a : K e y V a l u e O f D i a g r a m O b j e c t K e y a n y T y p e z b w N T n L X > < a : K e y > < K e y > C o l u m n s \ E N R L E E _ E F F E C T V _ E N D _ D T < / K e y > < / a : K e y > < a : V a l u e   i : t y p e = " M e a s u r e G r i d N o d e V i e w S t a t e " > < C o l u m n > 4 9 < / C o l u m n > < L a y e d O u t > t r u e < / L a y e d O u t > < / a : V a l u e > < / a : K e y V a l u e O f D i a g r a m O b j e c t K e y a n y T y p e z b w N T n L X > < a : K e y V a l u e O f D i a g r a m O b j e c t K e y a n y T y p e z b w N T n L X > < a : K e y > < K e y > C o l u m n s \ A G E _ B R A C K E T _ S U M < / K e y > < / a : K e y > < a : V a l u e   i : t y p e = " M e a s u r e G r i d N o d e V i e w S t a t e " > < C o l u m n > 5 0 < / C o l u m n > < L a y e d O u t > t r u e < / L a y e d O u t > < / a : V a l u e > < / a : K e y V a l u e O f D i a g r a m O b j e c t K e y a n y T y p e z b w N T n L X > < a : K e y V a l u e O f D i a g r a m O b j e c t K e y a n y T y p e z b w N T n L X > < a : K e y > < K e y > C o l u m n s \ e n r o l l e e _ A P T C _ R E C E I V I N G < / K e y > < / a : K e y > < a : V a l u e   i : t y p e = " M e a s u r e G r i d N o d e V i e w S t a t e " > < C o l u m n > 5 1 < / C o l u m n > < L a y e d O u t > t r u e < / L a y e d O u t > < / a : V a l u e > < / a : K e y V a l u e O f D i a g r a m O b j e c t K e y a n y T y p e z b w N T n L X > < a : K e y V a l u e O f D i a g r a m O b j e c t K e y a n y T y p e z b w N T n L X > < a : K e y > < K e y > C o l u m n s \ e n r o l l e e _ C A P S _ R E C E I V I N G < / K e y > < / a : K e y > < a : V a l u e   i : t y p e = " M e a s u r e G r i d N o d e V i e w S t a t e " > < C o l u m n > 5 2 < / C o l u m n > < L a y e d O u t > t r u e < / L a y e d O u t > < / a : V a l u e > < / a : K e y V a l u e O f D i a g r a m O b j e c t K e y a n y T y p e z b w N T n L X > < a : K e y V a l u e O f D i a g r a m O b j e c t K e y a n y T y p e z b w N T n L X > < a : K e y > < K e y > C o l u m n s \ S U B S I D I Z E D _ U N S U B S I D I Z E D _ R E V < / K e y > < / a : K e y > < a : V a l u e   i : t y p e = " M e a s u r e G r i d N o d e V i e w S t a t e " > < C o l u m n > 5 3 < / C o l u m n > < L a y e d O u t > t r u e < / L a y e d O u t > < / a : V a l u e > < / a : K e y V a l u e O f D i a g r a m O b j e c t K e y a n y T y p e z b w N T n L X > < a : K e y V a l u e O f D i a g r a m O b j e c t K e y a n y T y p e z b w N T n L X > < a : K e y > < K e y > C o l u m n s \ I s s u e r _ n a m e _ p r e s s < / K e y > < / a : K e y > < a : V a l u e   i : t y p e = " M e a s u r e G r i d N o d e V i e w S t a t e " > < C o l u m n > 5 4 < / C o l u m n > < L a y e d O u t > t r u e < / L a y e d O u t > < / a : V a l u e > < / a : K e y V a l u e O f D i a g r a m O b j e c t K e y a n y T y p e z b w N T n L X > < a : K e y V a l u e O f D i a g r a m O b j e c t K e y a n y T y p e z b w N T n L X > < a : K e y > < K e y > C o l u m n s \ s u b s c r i b e r _ e x t < / K e y > < / a : K e y > < a : V a l u e   i : t y p e = " M e a s u r e G r i d N o d e V i e w S t a t e " > < C o l u m n > 5 5 < / C o l u m n > < L a y e d O u t > t r u e < / L a y e d O u t > < / a : V a l u e > < / a : K e y V a l u e O f D i a g r a m O b j e c t K e y a n y T y p e z b w N T n L X > < a : K e y V a l u e O f D i a g r a m O b j e c t K e y a n y T y p e z b w N T n L X > < a : K e y > < K e y > C o l u m n s \ S u b s i d y _ R e c e i v i n g _ G r o u p _ e x t < / K e y > < / a : K e y > < a : V a l u e   i : t y p e = " M e a s u r e G r i d N o d e V i e w S t a t e " > < C o l u m n > 5 6 < / C o l u m n > < L a y e d O u t > t r u e < / L a y e d O u t > < / a : V a l u e > < / a : K e y V a l u e O f D i a g r a m O b j e c t K e y a n y T y p e z b w N T n L X > < a : K e y V a l u e O f D i a g r a m O b j e c t K e y a n y T y p e z b w N T n L X > < a : K e y > < K e y > C o l u m n s \ S e r v i c e _ C h a n n e l _ D e s c r i p t i o n < / K e y > < / a : K e y > < a : V a l u e   i : t y p e = " M e a s u r e G r i d N o d e V i e w S t a t e " > < C o l u m n > 5 7 < / C o l u m n > < L a y e d O u t > t r u e < / L a y e d O u t > < / a : V a l u e > < / a : K e y V a l u e O f D i a g r a m O b j e c t K e y a n y T y p e z b w N T n L X > < a : K e y V a l u e O f D i a g r a m O b j e c t K e y a n y T y p e z b w N T n L X > < a : K e y > < K e y > C o l u m n s \ r a c e _ e t h n i c i t y < / K e y > < / a : K e y > < a : V a l u e   i : t y p e = " M e a s u r e G r i d N o d e V i e w S t a t e " > < C o l u m n > 5 8 < / C o l u m n > < L a y e d O u t > t r u e < / L a y e d O u t > < / a : V a l u e > < / a : K e y V a l u e O f D i a g r a m O b j e c t K e y a n y T y p e z b w N T n L X > < a : K e y V a l u e O f D i a g r a m O b j e c t K e y a n y T y p e z b w N T n L X > < a : K e y > < K e y > C o l u m n s \ R a c e _ S u m < / K e y > < / a : K e y > < a : V a l u e   i : t y p e = " M e a s u r e G r i d N o d e V i e w S t a t e " > < C o l u m n > 5 9 < / C o l u m n > < L a y e d O u t > t r u e < / L a y e d O u t > < / a : V a l u e > < / a : K e y V a l u e O f D i a g r a m O b j e c t K e y a n y T y p e z b w N T n L X > < a : K e y V a l u e O f D i a g r a m O b j e c t K e y a n y T y p e z b w N T n L X > < a : K e y > < K e y > C o l u m n s \ l a n g u a g e _ w r i t t e n < / K e y > < / a : K e y > < a : V a l u e   i : t y p e = " M e a s u r e G r i d N o d e V i e w S t a t e " > < C o l u m n > 6 0 < / C o l u m n > < L a y e d O u t > t r u e < / L a y e d O u t > < / a : V a l u e > < / a : K e y V a l u e O f D i a g r a m O b j e c t K e y a n y T y p e z b w N T n L X > < a : K e y V a l u e O f D i a g r a m O b j e c t K e y a n y T y p e z b w N T n L X > < a : K e y > < K e y > C o l u m n s \ S U B _ U N S U B _ R E C E I V I N G < / K e y > < / a : K e y > < a : V a l u e   i : t y p e = " M e a s u r e G r i d N o d e V i e w S t a t e " > < C o l u m n > 6 1 < / C o l u m n > < L a y e d O u t > t r u e < / L a y e d O u t > < / a : V a l u e > < / a : K e y V a l u e O f D i a g r a m O b j e c t K e y a n y T y p e z b w N T n L X > < a : K e y V a l u e O f D i a g r a m O b j e c t K e y a n y T y p e z b w N T n L X > < a : K e y > < K e y > C o l u m n s \ T o t a l _ S u b s i d i e s _ P M < / K e y > < / a : K e y > < a : V a l u e   i : t y p e = " M e a s u r e G r i d N o d e V i e w S t a t e " > < C o l u m n > 6 2 < / C o l u m n > < L a y e d O u t > t r u e < / L a y e d O u t > < / a : V a l u e > < / a : K e y V a l u e O f D i a g r a m O b j e c t K e y a n y T y p e z b w N T n L X > < a : K e y V a l u e O f D i a g r a m O b j e c t K e y a n y T y p e z b w N T n L X > < a : K e y > < K e y > C o l u m n s \ C S R _ A M T _ P M < / K e y > < / a : K e y > < a : V a l u e   i : t y p e = " M e a s u r e G r i d N o d e V i e w S t a t e " > < C o l u m n > 6 3 < / C o l u m n > < L a y e d O u t > t r u e < / L a y e d O u t > < / a : V a l u e > < / a : K e y V a l u e O f D i a g r a m O b j e c t K e y a n y T y p e z b w N T n L X > < a : K e y V a l u e O f D i a g r a m O b j e c t K e y a n y T y p e z b w N T n L X > < a : K e y > < K e y > C o l u m n s \ C S R _ A M T < / K e y > < / a : K e y > < a : V a l u e   i : t y p e = " M e a s u r e G r i d N o d e V i e w S t a t e " > < C o l u m n > 6 4 < / C o l u m n > < L a y e d O u t > t r u e < / L a y e d O u t > < / a : V a l u e > < / a : K e y V a l u e O f D i a g r a m O b j e c t K e y a n y T y p e z b w N T n L X > < a : K e y V a l u e O f D i a g r a m O b j e c t K e y a n y T y p e z b w N T n L X > < a : K e y > < K e y > C o l u m n s \ A P T C _ S T A T U S < / K e y > < / a : K e y > < a : V a l u e   i : t y p e = " M e a s u r e G r i d N o d e V i e w S t a t e " > < C o l u m n > 6 5 < / C o l u m n > < L a y e d O u t > t r u e < / L a y e d O u t > < / a : V a l u e > < / a : K e y V a l u e O f D i a g r a m O b j e c t K e y a n y T y p e z b w N T n L X > < a : K e y V a l u e O f D i a g r a m O b j e c t K e y a n y T y p e z b w N T n L X > < a : K e y > < K e y > C o l u m n s \ C S R _ S T A T U S < / K e y > < / a : K e y > < a : V a l u e   i : t y p e = " M e a s u r e G r i d N o d e V i e w S t a t e " > < C o l u m n > 6 6 < / C o l u m n > < L a y e d O u t > t r u e < / L a y e d O u t > < / a : V a l u e > < / a : K e y V a l u e O f D i a g r a m O b j e c t K e y a n y T y p e z b w N T n L X > < a : K e y V a l u e O f D i a g r a m O b j e c t K e y a n y T y p e z b w N T n L X > < a : K e y > < K e y > C o l u m n s \ l a n g u a g e _ s p o k e n < / K e y > < / a : K e y > < a : V a l u e   i : t y p e = " M e a s u r e G r i d N o d e V i e w S t a t e " > < C o l u m n > 6 7 < / C o l u m n > < L a y e d O u t > t r u e < / L a y e d O u t > < / a : V a l u e > < / a : K e y V a l u e O f D i a g r a m O b j e c t K e y a n y T y p e z b w N T n L X > < a : K e y V a l u e O f D i a g r a m O b j e c t K e y a n y T y p e z b w N T n L X > < a : K e y > < K e y > C o l u m n s \ E N R L _ C R E A T E D _ U S E R _ T Y P E < / K e y > < / a : K e y > < a : V a l u e   i : t y p e = " M e a s u r e G r i d N o d e V i e w S t a t e " > < C o l u m n > 6 8 < / C o l u m n > < L a y e d O u t > t r u e < / L a y e d O u t > < / a : V a l u e > < / a : K e y V a l u e O f D i a g r a m O b j e c t K e y a n y T y p e z b w N T n L X > < a : K e y V a l u e O f D i a g r a m O b j e c t K e y a n y T y p e z b w N T n L X > < a : K e y > < K e y > C o l u m n s \ E N R O L L E E _ C O H O R T < / K e y > < / a : K e y > < a : V a l u e   i : t y p e = " M e a s u r e G r i d N o d e V i e w S t a t e " > < C o l u m n > 6 9 < / C o l u m n > < L a y e d O u t > t r u e < / L a y e d O u t > < / a : V a l u e > < / a : K e y V a l u e O f D i a g r a m O b j e c t K e y a n y T y p e z b w N T n L X > < a : K e y V a l u e O f D i a g r a m O b j e c t K e y a n y T y p e z b w N T n L X > < a : K e y > < K e y > C o l u m n s \ R E S _ C O U N T Y < / K e y > < / a : K e y > < a : V a l u e   i : t y p e = " M e a s u r e G r i d N o d e V i e w S t a t e " > < C o l u m n > 7 0 < / C o l u m n > < L a y e d O u t > t r u e < / L a y e d O u t > < / a : V a l u e > < / a : K e y V a l u e O f D i a g r a m O b j e c t K e y a n y T y p e z b w N T n L X > < a : K e y V a l u e O f D i a g r a m O b j e c t K e y a n y T y p e z b w N T n L X > < a : K e y > < K e y > C o l u m n s \ R E S _ Z I P < / K e y > < / a : K e y > < a : V a l u e   i : t y p e = " M e a s u r e G r i d N o d e V i e w S t a t e " > < C o l u m n > 7 1 < / C o l u m n > < L a y e d O u t > t r u e < / L a y e d O u t > < / a : V a l u e > < / a : K e y V a l u e O f D i a g r a m O b j e c t K e y a n y T y p e z b w N T n L X > < a : K e y V a l u e O f D i a g r a m O b j e c t K e y a n y T y p e z b w N T n L X > < a : K e y > < K e y > C o l u m n s \ R E S _ S R C _ A D D R _ I D < / K e y > < / a : K e y > < a : V a l u e   i : t y p e = " M e a s u r e G r i d N o d e V i e w S t a t e " > < C o l u m n > 7 2 < / C o l u m n > < L a y e d O u t > t r u e < / L a y e d O u t > < / a : V a l u e > < / a : K e y V a l u e O f D i a g r a m O b j e c t K e y a n y T y p e z b w N T n L X > < a : K e y V a l u e O f D i a g r a m O b j e c t K e y a n y T y p e z b w N T n L X > < a : K e y > < K e y > C o l u m n s \ R A T I N G _ C O U N T Y _ N A M E < / K e y > < / a : K e y > < a : V a l u e   i : t y p e = " M e a s u r e G r i d N o d e V i e w S t a t e " > < C o l u m n > 7 3 < / C o l u m n > < L a y e d O u t > t r u e < / L a y e d O u t > < / a : V a l u e > < / a : K e y V a l u e O f D i a g r a m O b j e c t K e y a n y T y p e z b w N T n L X > < a : K e y V a l u e O f D i a g r a m O b j e c t K e y a n y T y p e z b w N T n L X > < a : K e y > < K e y > C o l u m n s \ H I O S _ I D _ 1 0 < / K e y > < / a : K e y > < a : V a l u e   i : t y p e = " M e a s u r e G r i d N o d e V i e w S t a t e " > < C o l u m n > 7 4 < / C o l u m n > < L a y e d O u t > t r u e < / L a y e d O u t > < / a : V a l u e > < / a : K e y V a l u e O f D i a g r a m O b j e c t K e y a n y T y p e z b w N T n L X > < a : K e y V a l u e O f D i a g r a m O b j e c t K e y a n y T y p e z b w N T n L X > < a : K e y > < K e y > C o l u m n s \ S u b s i d y _ F p l _ B r a c k e t _ D e t a i l _ R e v < / K e y > < / a : K e y > < a : V a l u e   i : t y p e = " M e a s u r e G r i d N o d e V i e w S t a t e " > < C o l u m n > 7 5 < / C o l u m n > < L a y e d O u t > t r u e < / L a y e d O u t > < / a : V a l u e > < / a : K e y V a l u e O f D i a g r a m O b j e c t K e y a n y T y p e z b w N T n L X > < a : K e y V a l u e O f D i a g r a m O b j e c t K e y a n y T y p e z b w N T n L X > < a : K e y > < K e y > C o l u m n s \ S u b s i d y _ F p l _ B r a c k e t _ R e v < / K e y > < / a : K e y > < a : V a l u e   i : t y p e = " M e a s u r e G r i d N o d e V i e w S t a t e " > < C o l u m n > 7 6 < / C o l u m n > < L a y e d O u t > t r u e < / L a y e d O u t > < / a : V a l u e > < / a : K e y V a l u e O f D i a g r a m O b j e c t K e y a n y T y p e z b w N T n L X > < a : K e y V a l u e O f D i a g r a m O b j e c t K e y a n y T y p e z b w N T n L X > < a : K e y > < K e y > C o l u m n s \ S T A T E _ S U B S I D Y _ A M T < / K e y > < / a : K e y > < a : V a l u e   i : t y p e = " M e a s u r e G r i d N o d e V i e w S t a t e " > < C o l u m n > 7 7 < / C o l u m n > < L a y e d O u t > t r u e < / L a y e d O u t > < / a : V a l u e > < / a : K e y V a l u e O f D i a g r a m O b j e c t K e y a n y T y p e z b w N T n L X > < a : K e y V a l u e O f D i a g r a m O b j e c t K e y a n y T y p e z b w N T n L X > < a : K e y > < K e y > C o l u m n s \ S T A T E _ S U B S I D Y _ S T A T U S < / K e y > < / a : K e y > < a : V a l u e   i : t y p e = " M e a s u r e G r i d N o d e V i e w S t a t e " > < C o l u m n > 7 8 < / C o l u m n > < L a y e d O u t > t r u e < / L a y e d O u t > < / a : V a l u e > < / a : K e y V a l u e O f D i a g r a m O b j e c t K e y a n y T y p e z b w N T n L X > < a : K e y V a l u e O f D i a g r a m O b j e c t K e y a n y T y p e z b w N T n L X > < a : K e y > < K e y > C o l u m n s \ S T A T E _ S U B S I D Y _ A M T _ P M < / K e y > < / a : K e y > < a : V a l u e   i : t y p e = " M e a s u r e G r i d N o d e V i e w S t a t e " > < C o l u m n > 7 9 < / C o l u m n > < L a y e d O u t > t r u e < / L a y e d O u t > < / a : V a l u e > < / a : K e y V a l u e O f D i a g r a m O b j e c t K e y a n y T y p e z b w N T n L X > < a : K e y V a l u e O f D i a g r a m O b j e c t K e y a n y T y p e z b w N T n L X > < a : K e y > < K e y > C o l u m n s \ E T H N C T Y < / K e y > < / a : K e y > < a : V a l u e   i : t y p e = " M e a s u r e G r i d N o d e V i e w S t a t e " > < C o l u m n > 8 0 < / C o l u m n > < L a y e d O u t > t r u e < / L a y e d O u t > < / a : V a l u e > < / a : K e y V a l u e O f D i a g r a m O b j e c t K e y a n y T y p e z b w N T n L X > < a : K e y V a l u e O f D i a g r a m O b j e c t K e y a n y T y p e z b w N T n L X > < a : K e y > < K e y > C o l u m n s \ R A T I N G _ R E G I O N < / K e y > < / a : K e y > < a : V a l u e   i : t y p e = " M e a s u r e G r i d N o d e V i e w S t a t e " > < C o l u m n > 8 1 < / C o l u m n > < L a y e d O u t > t r u e < / L a y e d O u t > < / a : V a l u e > < / a : K e y V a l u e O f D i a g r a m O b j e c t K e y a n y T y p e z b w N T n L X > < a : K e y V a l u e O f D i a g r a m O b j e c t K e y a n y T y p e z b w N T n L X > < a : K e y > < K e y > C o l u m n s \ R e c e i v i n g _ S u b s i d y < / K e y > < / a : K e y > < a : V a l u e   i : t y p e = " M e a s u r e G r i d N o d e V i e w S t a t e " > < C o l u m n > 8 2 < / C o l u m n > < L a y e d O u t > t r u e < / L a y e d O u t > < / a : V a l u e > < / a : K e y V a l u e O f D i a g r a m O b j e c t K e y a n y T y p e z b w N T n L X > < a : K e y V a l u e O f D i a g r a m O b j e c t K e y a n y T y p e z b w N T n L X > < a : K e y > < K e y > C o l u m n s \ a g e _ b r a c k e t _ r e v < / K e y > < / a : K e y > < a : V a l u e   i : t y p e = " M e a s u r e G r i d N o d e V i e w S t a t e " > < C o l u m n > 8 3 < / C o l u m n > < L a y e d O u t > t r u e < / L a y e d O u t > < / a : V a l u e > < / a : K e y V a l u e O f D i a g r a m O b j e c t K e y a n y T y p e z b w N T n L X > < a : K e y V a l u e O f D i a g r a m O b j e c t K e y a n y T y p e z b w N T n L X > < a : K e y > < K e y > C o l u m n s \ a g e _ b r a c k e t _ s u m _ r e v < / K e y > < / a : K e y > < a : V a l u e   i : t y p e = " M e a s u r e G r i d N o d e V i e w S t a t e " > < C o l u m n > 8 4 < / C o l u m n > < L a y e d O u t > t r u e < / L a y e d O u t > < / a : V a l u e > < / a : K e y V a l u e O f D i a g r a m O b j e c t K e y a n y T y p e z b w N T n L X > < a : K e y V a l u e O f D i a g r a m O b j e c t K e y a n y T y p e z b w N T n L X > < a : K e y > < K e y > C o l u m n s \ e t h n i c i t y _ s u m < / K e y > < / a : K e y > < a : V a l u e   i : t y p e = " M e a s u r e G r i d N o d e V i e w S t a t e " > < C o l u m n > 8 5 < / C o l u m n > < L a y e d O u t > t r u e < / L a y e d O u t > < / a : V a l u e > < / a : K e y V a l u e O f D i a g r a m O b j e c t K e y a n y T y p e z b w N T n L X > < a : K e y V a l u e O f D i a g r a m O b j e c t K e y a n y T y p e z b w N T n L X > < a : K e y > < K e y > C o l u m n s \ S E P _ R e a s o n < / K e y > < / a : K e y > < a : V a l u e   i : t y p e = " M e a s u r e G r i d N o d e V i e w S t a t e " > < C o l u m n > 8 6 < / C o l u m n > < L a y e d O u t > t r u e < / L a y e d O u t > < / a : V a l u e > < / a : K e y V a l u e O f D i a g r a m O b j e c t K e y a n y T y p e z b w N T n L X > < a : K e y V a l u e O f D i a g r a m O b j e c t K e y a n y T y p e z b w N T n L X > < a : K e y > < K e y > C o l u m n s \ m e t a l _ l e v e l _ e n h a n c e d _ d e n t a l < / K e y > < / a : K e y > < a : V a l u e   i : t y p e = " M e a s u r e G r i d N o d e V i e w S t a t e " > < C o l u m n > 8 7 < / C o l u m n > < L a y e d O u t > t r u e < / L a y e d O u t > < / a : V a l u e > < / a : K e y V a l u e O f D i a g r a m O b j e c t K e y a n y T y p e z b w N T n L X > < a : K e y V a l u e O f D i a g r a m O b j e c t K e y a n y T y p e z b w N T n L X > < a : K e y > < K e y > C o l u m n s \ m e t a l _ l e v e l _ n _ e n h a n c e d _ d e n t a l < / K e y > < / a : K e y > < a : V a l u e   i : t y p e = " M e a s u r e G r i d N o d e V i e w S t a t e " > < C o l u m n > 8 8 < / C o l u m n > < L a y e d O u t > t r u e < / L a y e d O u t > < / a : V a l u e > < / a : K e y V a l u e O f D i a g r a m O b j e c t K e y a n y T y p e z b w N T n L X > < a : K e y V a l u e O f D i a g r a m O b j e c t K e y a n y T y p e z b w N T n L X > < a : K e y > < K e y > C o l u m n s \ H I O S _ I D _ 1 6 < / K e y > < / a : K e y > < a : V a l u e   i : t y p e = " M e a s u r e G r i d N o d e V i e w S t a t e " > < C o l u m n > 8 9 < / C o l u m n > < L a y e d O u t > t r u e < / L a y e d O u t > < / a : V a l u e > < / a : K e y V a l u e O f D i a g r a m O b j e c t K e y a n y T y p e z b w N T n L X > < a : K e y V a l u e O f D i a g r a m O b j e c t K e y a n y T y p e z b w N T n L X > < a : K e y > < K e y > C o l u m n s \ R A T I N G _ Z I P _ C O D E < / K e y > < / a : K e y > < a : V a l u e   i : t y p e = " M e a s u r e G r i d N o d e V i e w S t a t e " > < C o l u m n > 9 0 < / C o l u m n > < L a y e d O u t > t r u e < / L a y e d O u t > < / a : V a l u e > < / a : K e y V a l u e O f D i a g r a m O b j e c t K e y a n y T y p e z b w N T n L X > < a : K e y V a l u e O f D i a g r a m O b j e c t K e y a n y T y p e z b w N T n L X > < a : K e y > < K e y > C o l u m n s \ P L A N _ L E V E L _ E N H A N C E D < / K e y > < / a : K e y > < a : V a l u e   i : t y p e = " M e a s u r e G r i d N o d e V i e w S t a t e " > < C o l u m n > 9 1 < / C o l u m n > < L a y e d O u t > t r u e < / L a y e d O u t > < / a : V a l u e > < / a : K e y V a l u e O f D i a g r a m O b j e c t K e y a n y T y p e z b w N T n L X > < a : K e y V a l u e O f D i a g r a m O b j e c t K e y a n y T y p e z b w N T n L X > < a : K e y > < K e y > C o l u m n s \ S u b s i d y _ R e c e i v i n g _ G r o u p < / K e y > < / a : K e y > < a : V a l u e   i : t y p e = " M e a s u r e G r i d N o d e V i e w S t a t e " > < C o l u m n > 9 2 < / C o l u m n > < L a y e d O u t > t r u e < / L a y e d O u t > < / a : V a l u e > < / a : K e y V a l u e O f D i a g r a m O b j e c t K e y a n y T y p e z b w N T n L X > < a : K e y V a l u e O f D i a g r a m O b j e c t K e y a n y T y p e z b w N T n L X > < a : K e y > < K e y > C o l u m n s \ S u b s i d y _ R e c e i v i n g _ G r o u p _ S u m < / K e y > < / a : K e y > < a : V a l u e   i : t y p e = " M e a s u r e G r i d N o d e V i e w S t a t e " > < C o l u m n > 9 3 < / C o l u m n > < L a y e d O u t > t r u e < / L a y e d O u t > < / a : V a l u e > < / a : K e y V a l u e O f D i a g r a m O b j e c t K e y a n y T y p e z b w N T n L X > < a : K e y V a l u e O f D i a g r a m O b j e c t K e y a n y T y p e z b w N T n L X > < a : K e y > < K e y > C o l u m n s \ A S S E M B L Y D I S T R I C T < / K e y > < / a : K e y > < a : V a l u e   i : t y p e = " M e a s u r e G r i d N o d e V i e w S t a t e " > < C o l u m n > 9 4 < / C o l u m n > < L a y e d O u t > t r u e < / L a y e d O u t > < / a : V a l u e > < / a : K e y V a l u e O f D i a g r a m O b j e c t K e y a n y T y p e z b w N T n L X > < a : K e y V a l u e O f D i a g r a m O b j e c t K e y a n y T y p e z b w N T n L X > < a : K e y > < K e y > C o l u m n s \ C O N G R E S S I O N A L D I S T R I C T < / K e y > < / a : K e y > < a : V a l u e   i : t y p e = " M e a s u r e G r i d N o d e V i e w S t a t e " > < C o l u m n > 9 5 < / C o l u m n > < L a y e d O u t > t r u e < / L a y e d O u t > < / a : V a l u e > < / a : K e y V a l u e O f D i a g r a m O b j e c t K e y a n y T y p e z b w N T n L X > < a : K e y V a l u e O f D i a g r a m O b j e c t K e y a n y T y p e z b w N T n L X > < a : K e y > < K e y > C o l u m n s \ S E N A T E D I S T R I C T < / K e y > < / a : K e y > < a : V a l u e   i : t y p e = " M e a s u r e G r i d N o d e V i e w S t a t e " > < C o l u m n > 9 6 < / C o l u m n > < L a y e d O u t > t r u e < / L a y e d O u t > < / a : V a l u e > < / a : K e y V a l u e O f D i a g r a m O b j e c t K e y a n y T y p e z b w N T n L X > < a : K e y V a l u e O f D i a g r a m O b j e c t K e y a n y T y p e z b w N T n L X > < a : K e y > < K e y > C o l u m n s \ C o u n t _ D u p l i c a t e _ S R C _ M E M B E R _ I D < / K e y > < / a : K e y > < a : V a l u e   i : t y p e = " M e a s u r e G r i d N o d e V i e w S t a t e " > < C o l u m n > 9 7 < / C o l u m n > < L a y e d O u t > t r u e < / L a y e d O u t > < / a : V a l u e > < / a : K e y V a l u e O f D i a g r a m O b j e c t K e y a n y T y p e z b w N T n L X > < a : K e y V a l u e O f D i a g r a m O b j e c t K e y a n y T y p e z b w N T n L X > < a : K e y > < K e y > C o l u m n s \ E N R L E E _ E F F E C T V _ E N D _ D T   ( M o n t h   I n d e x ) < / K e y > < / a : K e y > < a : V a l u e   i : t y p e = " M e a s u r e G r i d N o d e V i e w S t a t e " > < C o l u m n > 9 8 < / C o l u m n > < L a y e d O u t > t r u e < / L a y e d O u t > < / a : V a l u e > < / a : K e y V a l u e O f D i a g r a m O b j e c t K e y a n y T y p e z b w N T n L X > < a : K e y V a l u e O f D i a g r a m O b j e c t K e y a n y T y p e z b w N T n L X > < a : K e y > < K e y > C o l u m n s \ E N R L E E _ E F F E C T V _ E N D _ D T   ( M o n t h ) < / K e y > < / a : K e y > < a : V a l u e   i : t y p e = " M e a s u r e G r i d N o d e V i e w S t a t e " > < C o l u m n > 9 9 < / C o l u m n > < L a y e d O u t > t r u e < / L a y e d O u t > < / a : V a l u e > < / a : K e y V a l u e O f D i a g r a m O b j e c t K e y a n y T y p e z b w N T n L X > < a : K e y V a l u e O f D i a g r a m O b j e c t K e y a n y T y p e z b w N T n L X > < a : K e y > < K e y > C o l u m n s \ P O L I C Y _ G R O S S _ P R E M I U M _ A M T < / K e y > < / a : K e y > < a : V a l u e   i : t y p e = " M e a s u r e G r i d N o d e V i e w S t a t e " > < C o l u m n > 1 0 0 < / C o l u m n > < L a y e d O u t > t r u e < / L a y e d O u t > < / a : V a l u e > < / a : K e y V a l u e O f D i a g r a m O b j e c t K e y a n y T y p e z b w N T n L X > < a : K e y V a l u e O f D i a g r a m O b j e c t K e y a n y T y p e z b w N T n L X > < a : K e y > < K e y > C o l u m n s \ P O L I C Y _ N E T _ P R E M I U M _ A M T < / K e y > < / a : K e y > < a : V a l u e   i : t y p e = " M e a s u r e G r i d N o d e V i e w S t a t e " > < C o l u m n > 1 0 1 < / C o l u m n > < L a y e d O u t > t r u e < / L a y e d O u t > < / a : V a l u e > < / a : K e y V a l u e O f D i a g r a m O b j e c t K e y a n y T y p e z b w N T n L X > < a : K e y V a l u e O f D i a g r a m O b j e c t K e y a n y T y p e z b w N T n L X > < a : K e y > < K e y > C o l u m n s \ P O L I C Y _ A P T C _ A M T < / K e y > < / a : K e y > < a : V a l u e   i : t y p e = " M e a s u r e G r i d N o d e V i e w S t a t e " > < C o l u m n > 1 0 2 < / C o l u m n > < L a y e d O u t > t r u e < / L a y e d O u t > < / a : V a l u e > < / a : K e y V a l u e O f D i a g r a m O b j e c t K e y a n y T y p e z b w N T n L X > < a : K e y V a l u e O f D i a g r a m O b j e c t K e y a n y T y p e z b w N T n L X > < a : K e y > < K e y > C o l u m n s \ P O L I C Y _ S T A T E _ S U B S I D Y _ A M T < / K e y > < / a : K e y > < a : V a l u e   i : t y p e = " M e a s u r e G r i d N o d e V i e w S t a t e " > < C o l u m n > 1 0 3 < / C o l u m n > < L a y e d O u t > t r u e < / L a y e d O u t > < / a : V a l u e > < / a : K e y V a l u e O f D i a g r a m O b j e c t K e y a n y T y p e z b w N T n L X > < a : K e y V a l u e O f D i a g r a m O b j e c t K e y a n y T y p e z b w N T n L X > < a : K e y > < K e y > C o l u m n s \ P O L I C Y _ T O T A L _ S U B S I D Y _ A M T < / K e y > < / a : K e y > < a : V a l u e   i : t y p e = " M e a s u r e G r i d N o d e V i e w S t a t e " > < C o l u m n > 1 0 4 < / C o l u m n > < L a y e d O u t > t r u e < / L a y e d O u t > < / a : V a l u e > < / a : K e y V a l u e O f D i a g r a m O b j e c t K e y a n y T y p e z b w N T n L X > < a : K e y V a l u e O f D i a g r a m O b j e c t K e y a n y T y p e z b w N T n L X > < a : K e y > < K e y > C o l u m n s \ E N R L E E _ P L A N _ S E L E C T _ D T   ( M o n t h   I n d e x ) < / K e y > < / a : K e y > < a : V a l u e   i : t y p e = " M e a s u r e G r i d N o d e V i e w S t a t e " > < C o l u m n > 1 0 5 < / C o l u m n > < L a y e d O u t > t r u e < / L a y e d O u t > < / a : V a l u e > < / a : K e y V a l u e O f D i a g r a m O b j e c t K e y a n y T y p e z b w N T n L X > < a : K e y V a l u e O f D i a g r a m O b j e c t K e y a n y T y p e z b w N T n L X > < a : K e y > < K e y > C o l u m n s \ E N R L E E _ P L A N _ S E L E C T _ D T   ( M o n t h ) < / K e y > < / a : K e y > < a : V a l u e   i : t y p e = " M e a s u r e G r i d N o d e V i e w S t a t e " > < C o l u m n > 1 0 6 < / C o l u m n > < L a y e d O u t > t r u e < / L a y e d O u t > < / a : V a l u e > < / a : K e y V a l u e O f D i a g r a m O b j e c t K e y a n y T y p e z b w N T n L X > < a : K e y V a l u e O f D i a g r a m O b j e c t K e y a n y T y p e z b w N T n L X > < a : K e y > < K e y > C o l u m n s \ s u b s c r i b e r _ r e v < / K e y > < / a : K e y > < a : V a l u e   i : t y p e = " M e a s u r e G r i d N o d e V i e w S t a t e " > < C o l u m n > 1 0 7 < / C o l u m n > < L a y e d O u t > t r u e < / L a y e d O u t > < / a : V a l u e > < / a : K e y V a l u e O f D i a g r a m O b j e c t K e y a n y T y p e z b w N T n L X > < a : K e y V a l u e O f D i a g r a m O b j e c t K e y a n y T y p e z b w N T n L X > < a : K e y > < K e y > C o l u m n s \ S u b s c r i b e r _ A P T C _ R E C E I V I N G < / K e y > < / a : K e y > < a : V a l u e   i : t y p e = " M e a s u r e G r i d N o d e V i e w S t a t e " > < C o l u m n > 1 0 8 < / C o l u m n > < L a y e d O u t > t r u e < / L a y e d O u t > < / a : V a l u e > < / a : K e y V a l u e O f D i a g r a m O b j e c t K e y a n y T y p e z b w N T n L X > < a : K e y V a l u e O f D i a g r a m O b j e c t K e y a n y T y p e z b w N T n L X > < a : K e y > < K e y > C o l u m n s \ S u b s c r i b e r _ C A P S _ R E C E I V I N G < / K e y > < / a : K e y > < a : V a l u e   i : t y p e = " M e a s u r e G r i d N o d e V i e w S t a t e " > < C o l u m n > 1 0 9 < / C o l u m n > < L a y e d O u t > t r u e < / L a y e d O u t > < / a : V a l u e > < / a : K e y V a l u e O f D i a g r a m O b j e c t K e y a n y T y p e z b w N T n L X > < a : K e y V a l u e O f D i a g r a m O b j e c t K e y a n y T y p e z b w N T n L X > < a : K e y > < K e y > C o l u m n s \ e n r o l l e e _ A P T C _ A M T < / K e y > < / a : K e y > < a : V a l u e   i : t y p e = " M e a s u r e G r i d N o d e V i e w S t a t e " > < C o l u m n > 1 1 0 < / C o l u m n > < L a y e d O u t > t r u e < / L a y e d O u t > < / a : V a l u e > < / a : K e y V a l u e O f D i a g r a m O b j e c t K e y a n y T y p e z b w N T n L X > < a : K e y V a l u e O f D i a g r a m O b j e c t K e y a n y T y p e z b w N T n L X > < a : K e y > < K e y > C o l u m n s \ e n r o l l e e _ C A P S _ A M T < / K e y > < / a : K e y > < a : V a l u e   i : t y p e = " M e a s u r e G r i d N o d e V i e w S t a t e " > < C o l u m n > 1 1 1 < / C o l u m n > < L a y e d O u t > t r u e < / L a y e d O u t > < / a : V a l u e > < / a : K e y V a l u e O f D i a g r a m O b j e c t K e y a n y T y p e z b w N T n L X > < a : K e y V a l u e O f D i a g r a m O b j e c t K e y a n y T y p e z b w N T n L X > < a : K e y > < K e y > C o l u m n s \ S u b s c r i b e r _ A P T C _ A M T < / K e y > < / a : K e y > < a : V a l u e   i : t y p e = " M e a s u r e G r i d N o d e V i e w S t a t e " > < C o l u m n > 1 1 2 < / C o l u m n > < L a y e d O u t > t r u e < / L a y e d O u t > < / a : V a l u e > < / a : K e y V a l u e O f D i a g r a m O b j e c t K e y a n y T y p e z b w N T n L X > < a : K e y V a l u e O f D i a g r a m O b j e c t K e y a n y T y p e z b w N T n L X > < a : K e y > < K e y > C o l u m n s \ S u b s c r i b e r _ C A P S _ A M T < / K e y > < / a : K e y > < a : V a l u e   i : t y p e = " M e a s u r e G r i d N o d e V i e w S t a t e " > < C o l u m n > 1 1 3 < / C o l u m n > < L a y e d O u t > t r u e < / L a y e d O u t > < / a : V a l u e > < / a : K e y V a l u e O f D i a g r a m O b j e c t K e y a n y T y p e z b w N T n L X > < a : K e y V a l u e O f D i a g r a m O b j e c t K e y a n y T y p e z b w N T n L X > < a : K e y > < K e y > C o l u m n s \ S u b s i d y _ F p l _ B r a c k e t _ S u m < / K e y > < / a : K e y > < a : V a l u e   i : t y p e = " M e a s u r e G r i d N o d e V i e w S t a t e " > < C o l u m n > 1 1 4 < / C o l u m n > < L a y e d O u t > t r u e < / L a y e d O u t > < / a : V a l u e > < / a : K e y V a l u e O f D i a g r a m O b j e c t K e y a n y T y p e z b w N T n L X > < a : K e y V a l u e O f D i a g r a m O b j e c t K e y a n y T y p e z b w N T n L X > < a : K e y > < K e y > C o l u m n s \ S u b s i d y _ F P L _ B r a c k e t _ S u m 2 < / K e y > < / a : K e y > < a : V a l u e   i : t y p e = " M e a s u r e G r i d N o d e V i e w S t a t e " > < C o l u m n > 1 1 5 < / C o l u m n > < L a y e d O u t > t r u e < / L a y e d O u t > < / a : V a l u e > < / a : K e y V a l u e O f D i a g r a m O b j e c t K e y a n y T y p e z b w N T n L X > < a : K e y V a l u e O f D i a g r a m O b j e c t K e y a n y T y p e z b w N T n L X > < a : K e y > < K e y > C o l u m n s \ e n r o l l e e _ L e s s 4 0 0 _ C A P S _ A M T < / K e y > < / a : K e y > < a : V a l u e   i : t y p e = " M e a s u r e G r i d N o d e V i e w S t a t e " > < C o l u m n > 1 1 6 < / C o l u m n > < L a y e d O u t > t r u e < / L a y e d O u t > < / a : V a l u e > < / a : K e y V a l u e O f D i a g r a m O b j e c t K e y a n y T y p e z b w N T n L X > < a : K e y V a l u e O f D i a g r a m O b j e c t K e y a n y T y p e z b w N T n L X > < a : K e y > < K e y > C o l u m n s \ e n r o l l e e _ G r e a t e r 4 0 0 _ C A P S _ A M T < / K e y > < / a : K e y > < a : V a l u e   i : t y p e = " M e a s u r e G r i d N o d e V i e w S t a t e " > < C o l u m n > 1 1 8 < / C o l u m n > < L a y e d O u t > t r u e < / L a y e d O u t > < / a : V a l u e > < / a : K e y V a l u e O f D i a g r a m O b j e c t K e y a n y T y p e z b w N T n L X > < a : K e y V a l u e O f D i a g r a m O b j e c t K e y a n y T y p e z b w N T n L X > < a : K e y > < K e y > C o l u m n s \ S u b s c r i b e r _ L e s s 4 0 0 _ C A P S _ A M T < / K e y > < / a : K e y > < a : V a l u e   i : t y p e = " M e a s u r e G r i d N o d e V i e w S t a t e " > < C o l u m n > 1 2 0 < / C o l u m n > < L a y e d O u t > t r u e < / L a y e d O u t > < / a : V a l u e > < / a : K e y V a l u e O f D i a g r a m O b j e c t K e y a n y T y p e z b w N T n L X > < a : K e y V a l u e O f D i a g r a m O b j e c t K e y a n y T y p e z b w N T n L X > < a : K e y > < K e y > C o l u m n s \ S u b s c r i b e r _ G r e a t e r 4 0 0 _ C A P S _ A M T < / K e y > < / a : K e y > < a : V a l u e   i : t y p e = " M e a s u r e G r i d N o d e V i e w S t a t e " > < C o l u m n > 1 2 2 < / C o l u m n > < L a y e d O u t > t r u e < / L a y e d O u t > < / a : V a l u e > < / a : K e y V a l u e O f D i a g r a m O b j e c t K e y a n y T y p e z b w N T n L X > < a : K e y V a l u e O f D i a g r a m O b j e c t K e y a n y T y p e z b w N T n L X > < a : K e y > < K e y > C o l u m n s \ e n r o l l e e _ L e s s 4 0 0 _ C A P S _ R E C E I V I N G < / K e y > < / a : K e y > < a : V a l u e   i : t y p e = " M e a s u r e G r i d N o d e V i e w S t a t e " > < C o l u m n > 1 1 7 < / C o l u m n > < L a y e d O u t > t r u e < / L a y e d O u t > < / a : V a l u e > < / a : K e y V a l u e O f D i a g r a m O b j e c t K e y a n y T y p e z b w N T n L X > < a : K e y V a l u e O f D i a g r a m O b j e c t K e y a n y T y p e z b w N T n L X > < a : K e y > < K e y > C o l u m n s \ e n r o l l e e _ G r e a t e r 4 0 0 _ C A P S _ R E C E I V I N G < / K e y > < / a : K e y > < a : V a l u e   i : t y p e = " M e a s u r e G r i d N o d e V i e w S t a t e " > < C o l u m n > 1 1 9 < / C o l u m n > < L a y e d O u t > t r u e < / L a y e d O u t > < / a : V a l u e > < / a : K e y V a l u e O f D i a g r a m O b j e c t K e y a n y T y p e z b w N T n L X > < a : K e y V a l u e O f D i a g r a m O b j e c t K e y a n y T y p e z b w N T n L X > < a : K e y > < K e y > C o l u m n s \ S u b s c r i b e r _ G r e a t e r 4 0 0 _ C A P S _ R E C E I V I N G < / K e y > < / a : K e y > < a : V a l u e   i : t y p e = " M e a s u r e G r i d N o d e V i e w S t a t e " > < C o l u m n > 1 2 3 < / C o l u m n > < L a y e d O u t > t r u e < / L a y e d O u t > < / a : V a l u e > < / a : K e y V a l u e O f D i a g r a m O b j e c t K e y a n y T y p e z b w N T n L X > < a : K e y V a l u e O f D i a g r a m O b j e c t K e y a n y T y p e z b w N T n L X > < a : K e y > < K e y > C o l u m n s \ S u b s c r i b e r _ L e s s 4 0 0 _ C A P S _ R E C E I V I N G < / K e y > < / a : K e y > < a : V a l u e   i : t y p e = " M e a s u r e G r i d N o d e V i e w S t a t e " > < C o l u m n > 1 2 1 < / C o l u m n > < L a y e d O u t > t r u e < / L a y e d O u t > < / a : V a l u e > < / a : K e y V a l u e O f D i a g r a m O b j e c t K e y a n y T y p e z b w N T n L X > < a : K e y V a l u e O f D i a g r a m O b j e c t K e y a n y T y p e z b w N T n L X > < a : K e y > < K e y > M e a s u r e s \ N e t   P r e m i u m   P e r   P o l i c y   ( M e d i a n   $ ) < / K e y > < / a : K e y > < a : V a l u e   i : t y p e = " M e a s u r e G r i d N o d e V i e w S t a t e " > < C o l u m n > 1 < / C o l u m n > < L a y e d O u t > t r u e < / L a y e d O u t > < R o w > 1 4 < / R o w > < / a : V a l u e > < / a : K e y V a l u e O f D i a g r a m O b j e c t K e y a n y T y p e z b w N T n L X > < a : K e y V a l u e O f D i a g r a m O b j e c t K e y a n y T y p e z b w N T n L X > < a : K e y > < K e y > M e a s u r e s \ N e t   P r e m i u m   P e r   P o l i c y   ( M e d i a n   $ ) \ T a g I n f o \ F o r m u l a < / K e y > < / a : K e y > < a : V a l u e   i : t y p e = " M e a s u r e G r i d V i e w S t a t e I D i a g r a m T a g A d d i t i o n a l I n f o " / > < / a : K e y V a l u e O f D i a g r a m O b j e c t K e y a n y T y p e z b w N T n L X > < a : K e y V a l u e O f D i a g r a m O b j e c t K e y a n y T y p e z b w N T n L X > < a : K e y > < K e y > M e a s u r e s \ N e t   P r e m i u m   P e r   P o l i c y   ( M e d i a n   $ ) \ T a g I n f o \ V a l u e < / K e y > < / a : K e y > < a : V a l u e   i : t y p e = " M e a s u r e G r i d V i e w S t a t e I D i a g r a m T a g A d d i t i o n a l I n f o " / > < / a : K e y V a l u e O f D i a g r a m O b j e c t K e y a n y T y p e z b w N T n L X > < a : K e y V a l u e O f D i a g r a m O b j e c t K e y a n y T y p e z b w N T n L X > < a : K e y > < K e y > M e a s u r e s \ N e t   P r e m i u m   P e r   M e m b e r   ( M e d i a n   $ ) < / K e y > < / a : K e y > < a : V a l u e   i : t y p e = " M e a s u r e G r i d N o d e V i e w S t a t e " > < C o l u m n > 1 < / C o l u m n > < L a y e d O u t > t r u e < / L a y e d O u t > < R o w > 1 5 < / R o w > < / a : V a l u e > < / a : K e y V a l u e O f D i a g r a m O b j e c t K e y a n y T y p e z b w N T n L X > < a : K e y V a l u e O f D i a g r a m O b j e c t K e y a n y T y p e z b w N T n L X > < a : K e y > < K e y > M e a s u r e s \ N e t   P r e m i u m   P e r   M e m b e r   ( M e d i a n   $ ) \ T a g I n f o \ F o r m u l a < / K e y > < / a : K e y > < a : V a l u e   i : t y p e = " M e a s u r e G r i d V i e w S t a t e I D i a g r a m T a g A d d i t i o n a l I n f o " / > < / a : K e y V a l u e O f D i a g r a m O b j e c t K e y a n y T y p e z b w N T n L X > < a : K e y V a l u e O f D i a g r a m O b j e c t K e y a n y T y p e z b w N T n L X > < a : K e y > < K e y > M e a s u r e s \ N e t   P r e m i u m   P e r   M e m b e r   ( M e d i a n   $ ) \ T a g I n f o \ V a l u e < / K e y > < / a : K e y > < a : V a l u e   i : t y p e = " M e a s u r e G r i d V i e w S t a t e I D i a g r a m T a g A d d i t i o n a l I n f o " / > < / a : K e y V a l u e O f D i a g r a m O b j e c t K e y a n y T y p e z b w N T n L X > < a : K e y V a l u e O f D i a g r a m O b j e c t K e y a n y T y p e z b w N T n L X > < a : K e y > < K e y > L i n k s \ & l t ; C o l u m n s \ S u m   o f   G R O S S _ P R E M I U M _ A M T _ P M   2 & g t ; - & l t ; M e a s u r e s \ G R O S S _ P R E M I U M _ A M T _ P M & g t ; < / K e y > < / a : K e y > < a : V a l u e   i : t y p e = " M e a s u r e G r i d V i e w S t a t e I D i a g r a m L i n k " / > < / a : K e y V a l u e O f D i a g r a m O b j e c t K e y a n y T y p e z b w N T n L X > < a : K e y V a l u e O f D i a g r a m O b j e c t K e y a n y T y p e z b w N T n L X > < a : K e y > < K e y > L i n k s \ & l t ; C o l u m n s \ S u m   o f   G R O S S _ P R E M I U M _ A M T _ P M   2 & g t ; - & l t ; M e a s u r e s \ G R O S S _ P R E M I U M _ A M T _ P M & g t ; \ C O L U M N < / K e y > < / a : K e y > < a : V a l u e   i : t y p e = " M e a s u r e G r i d V i e w S t a t e I D i a g r a m L i n k E n d p o i n t " / > < / a : K e y V a l u e O f D i a g r a m O b j e c t K e y a n y T y p e z b w N T n L X > < a : K e y V a l u e O f D i a g r a m O b j e c t K e y a n y T y p e z b w N T n L X > < a : K e y > < K e y > L i n k s \ & l t ; C o l u m n s \ S u m   o f   G R O S S _ P R E M I U M _ A M T _ P M   2 & g t ; - & l t ; M e a s u r e s \ G R O S S _ P R E M I U M _ A M T _ P M & g t ; \ M E A S U R E < / K e y > < / a : K e y > < a : V a l u e   i : t y p e = " M e a s u r e G r i d V i e w S t a t e I D i a g r a m L i n k E n d p o i n t " / > < / a : K e y V a l u e O f D i a g r a m O b j e c t K e y a n y T y p e z b w N T n L X > < a : K e y V a l u e O f D i a g r a m O b j e c t K e y a n y T y p e z b w N T n L X > < a : K e y > < K e y > L i n k s \ & l t ; C o l u m n s \ S u m   o f   N E T _ P R E M I U M _ A M T _ P M   2 & g t ; - & l t ; M e a s u r e s \ N E T _ P R E M I U M _ A M T _ P M & g t ; < / K e y > < / a : K e y > < a : V a l u e   i : t y p e = " M e a s u r e G r i d V i e w S t a t e I D i a g r a m L i n k " / > < / a : K e y V a l u e O f D i a g r a m O b j e c t K e y a n y T y p e z b w N T n L X > < a : K e y V a l u e O f D i a g r a m O b j e c t K e y a n y T y p e z b w N T n L X > < a : K e y > < K e y > L i n k s \ & l t ; C o l u m n s \ S u m   o f   N E T _ P R E M I U M _ A M T _ P M   2 & g t ; - & l t ; M e a s u r e s \ N E T _ P R E M I U M _ A M T _ P M & g t ; \ C O L U M N < / K e y > < / a : K e y > < a : V a l u e   i : t y p e = " M e a s u r e G r i d V i e w S t a t e I D i a g r a m L i n k E n d p o i n t " / > < / a : K e y V a l u e O f D i a g r a m O b j e c t K e y a n y T y p e z b w N T n L X > < a : K e y V a l u e O f D i a g r a m O b j e c t K e y a n y T y p e z b w N T n L X > < a : K e y > < K e y > L i n k s \ & l t ; C o l u m n s \ S u m   o f   N E T _ P R E M I U M _ A M T _ P M   2 & g t ; - & l t ; M e a s u r e s \ N E T _ P R E M I U M _ A M T _ P M & g t ; \ M E A S U R E < / K e y > < / a : K e y > < a : V a l u e   i : t y p e = " M e a s u r e G r i d V i e w S t a t e I D i a g r a m L i n k E n d p o i n t " / > < / a : K e y V a l u e O f D i a g r a m O b j e c t K e y a n y T y p e z b w N T n L X > < a : K e y V a l u e O f D i a g r a m O b j e c t K e y a n y T y p e z b w N T n L X > < a : K e y > < K e y > L i n k s \ & l t ; C o l u m n s \ A v e r a g e   o f   G R O S S _ P R E M I U M _ A M T _ P M   2 & g t ; - & l t ; M e a s u r e s \ G R O S S _ P R E M I U M _ A M T _ P M & g t ; < / K e y > < / a : K e y > < a : V a l u e   i : t y p e = " M e a s u r e G r i d V i e w S t a t e I D i a g r a m L i n k " / > < / a : K e y V a l u e O f D i a g r a m O b j e c t K e y a n y T y p e z b w N T n L X > < a : K e y V a l u e O f D i a g r a m O b j e c t K e y a n y T y p e z b w N T n L X > < a : K e y > < K e y > L i n k s \ & l t ; C o l u m n s \ A v e r a g e   o f   G R O S S _ P R E M I U M _ A M T _ P M   2 & g t ; - & l t ; M e a s u r e s \ G R O S S _ P R E M I U M _ A M T _ P M & g t ; \ C O L U M N < / K e y > < / a : K e y > < a : V a l u e   i : t y p e = " M e a s u r e G r i d V i e w S t a t e I D i a g r a m L i n k E n d p o i n t " / > < / a : K e y V a l u e O f D i a g r a m O b j e c t K e y a n y T y p e z b w N T n L X > < a : K e y V a l u e O f D i a g r a m O b j e c t K e y a n y T y p e z b w N T n L X > < a : K e y > < K e y > L i n k s \ & l t ; C o l u m n s \ A v e r a g e   o f   G R O S S _ P R E M I U M _ A M T _ P M   2 & g t ; - & l t ; M e a s u r e s \ G R O S S _ P R E M I U M _ A M T _ P M & g t ; \ M E A S U R E < / K e y > < / a : K e y > < a : V a l u e   i : t y p e = " M e a s u r e G r i d V i e w S t a t e I D i a g r a m L i n k E n d p o i n t " / > < / a : K e y V a l u e O f D i a g r a m O b j e c t K e y a n y T y p e z b w N T n L X > < a : K e y V a l u e O f D i a g r a m O b j e c t K e y a n y T y p e z b w N T n L X > < a : K e y > < K e y > L i n k s \ & l t ; C o l u m n s \ A v e r a g e   o f   N E T _ P R E M I U M _ A M T _ P M   2 & g t ; - & l t ; M e a s u r e s \ N E T _ P R E M I U M _ A M T _ P M & g t ; < / K e y > < / a : K e y > < a : V a l u e   i : t y p e = " M e a s u r e G r i d V i e w S t a t e I D i a g r a m L i n k " / > < / a : K e y V a l u e O f D i a g r a m O b j e c t K e y a n y T y p e z b w N T n L X > < a : K e y V a l u e O f D i a g r a m O b j e c t K e y a n y T y p e z b w N T n L X > < a : K e y > < K e y > L i n k s \ & l t ; C o l u m n s \ A v e r a g e   o f   N E T _ P R E M I U M _ A M T _ P M   2 & g t ; - & l t ; M e a s u r e s \ N E T _ P R E M I U M _ A M T _ P M & g t ; \ C O L U M N < / K e y > < / a : K e y > < a : V a l u e   i : t y p e = " M e a s u r e G r i d V i e w S t a t e I D i a g r a m L i n k E n d p o i n t " / > < / a : K e y V a l u e O f D i a g r a m O b j e c t K e y a n y T y p e z b w N T n L X > < a : K e y V a l u e O f D i a g r a m O b j e c t K e y a n y T y p e z b w N T n L X > < a : K e y > < K e y > L i n k s \ & l t ; C o l u m n s \ A v e r a g e   o f   N E T _ P R E M I U M _ A M T _ P M   2 & g t ; - & l t ; M e a s u r e s \ N E T _ P R E M I U M _ A M T _ P M & g t ; \ M E A S U R E < / K e y > < / a : K e y > < a : V a l u e   i : t y p e = " M e a s u r e G r i d V i e w S t a t e I D i a g r a m L i n k E n d p o i n t " / > < / a : K e y V a l u e O f D i a g r a m O b j e c t K e y a n y T y p e z b w N T n L X > < a : K e y V a l u e O f D i a g r a m O b j e c t K e y a n y T y p e z b w N T n L X > < a : K e y > < K e y > L i n k s \ & l t ; C o l u m n s \ S u m   o f   S U B S I D Y _ F P L _ P E R C E N T & g t ; - & l t ; M e a s u r e s \ S U B S I D Y _ F P L _ P E R C E N T & g t ; < / K e y > < / a : K e y > < a : V a l u e   i : t y p e = " M e a s u r e G r i d V i e w S t a t e I D i a g r a m L i n k " / > < / a : K e y V a l u e O f D i a g r a m O b j e c t K e y a n y T y p e z b w N T n L X > < a : K e y V a l u e O f D i a g r a m O b j e c t K e y a n y T y p e z b w N T n L X > < a : K e y > < K e y > L i n k s \ & l t ; C o l u m n s \ S u m   o f   S U B S I D Y _ F P L _ P E R C E N T & g t ; - & l t ; M e a s u r e s \ S U B S I D Y _ F P L _ P E R C E N T & g t ; \ C O L U M N < / K e y > < / a : K e y > < a : V a l u e   i : t y p e = " M e a s u r e G r i d V i e w S t a t e I D i a g r a m L i n k E n d p o i n t " / > < / a : K e y V a l u e O f D i a g r a m O b j e c t K e y a n y T y p e z b w N T n L X > < a : K e y V a l u e O f D i a g r a m O b j e c t K e y a n y T y p e z b w N T n L X > < a : K e y > < K e y > L i n k s \ & l t ; C o l u m n s \ S u m   o f   S U B S I D Y _ F P L _ P E R C E N T & g t ; - & l t ; M e a s u r e s \ S U B S I D Y _ F P L _ P E R C E N T & g t ; \ M E A S U R E < / K e y > < / a : K e y > < a : V a l u e   i : t y p e = " M e a s u r e G r i d V i e w S t a t e I D i a g r a m L i n k E n d p o i n t " / > < / a : K e y V a l u e O f D i a g r a m O b j e c t K e y a n y T y p e z b w N T n L X > < a : K e y V a l u e O f D i a g r a m O b j e c t K e y a n y T y p e z b w N T n L X > < a : K e y > < K e y > L i n k s \ & l t ; C o l u m n s \ S u m   o f   G R O S S _ P R E M I U M _ A M T & g t ; - & l t ; M e a s u r e s \ G R O S S _ P R E M I U M _ A M T & g t ; < / K e y > < / a : K e y > < a : V a l u e   i : t y p e = " M e a s u r e G r i d V i e w S t a t e I D i a g r a m L i n k " / > < / a : K e y V a l u e O f D i a g r a m O b j e c t K e y a n y T y p e z b w N T n L X > < a : K e y V a l u e O f D i a g r a m O b j e c t K e y a n y T y p e z b w N T n L X > < a : K e y > < K e y > L i n k s \ & l t ; C o l u m n s \ S u m   o f   G R O S S _ P R E M I U M _ A M T & g t ; - & l t ; M e a s u r e s \ G R O S S _ P R E M I U M _ A M T & g t ; \ C O L U M N < / K e y > < / a : K e y > < a : V a l u e   i : t y p e = " M e a s u r e G r i d V i e w S t a t e I D i a g r a m L i n k E n d p o i n t " / > < / a : K e y V a l u e O f D i a g r a m O b j e c t K e y a n y T y p e z b w N T n L X > < a : K e y V a l u e O f D i a g r a m O b j e c t K e y a n y T y p e z b w N T n L X > < a : K e y > < K e y > L i n k s \ & l t ; C o l u m n s \ S u m   o f   G R O S S _ P R E M I U M _ A M T & g t ; - & l t ; M e a s u r e s \ G R O S S _ P R E M I U M _ A M T & g t ; \ M E A S U R E < / K e y > < / a : K e y > < a : V a l u e   i : t y p e = " M e a s u r e G r i d V i e w S t a t e I D i a g r a m L i n k E n d p o i n t " / > < / a : K e y V a l u e O f D i a g r a m O b j e c t K e y a n y T y p e z b w N T n L X > < a : K e y V a l u e O f D i a g r a m O b j e c t K e y a n y T y p e z b w N T n L X > < a : K e y > < K e y > L i n k s \ & l t ; C o l u m n s \ A v e r a g e   o f   G R O S S _ P R E M I U M _ A M T & g t ; - & l t ; M e a s u r e s \ G R O S S _ P R E M I U M _ A M T & g t ; < / K e y > < / a : K e y > < a : V a l u e   i : t y p e = " M e a s u r e G r i d V i e w S t a t e I D i a g r a m L i n k " / > < / a : K e y V a l u e O f D i a g r a m O b j e c t K e y a n y T y p e z b w N T n L X > < a : K e y V a l u e O f D i a g r a m O b j e c t K e y a n y T y p e z b w N T n L X > < a : K e y > < K e y > L i n k s \ & l t ; C o l u m n s \ A v e r a g e   o f   G R O S S _ P R E M I U M _ A M T & g t ; - & l t ; M e a s u r e s \ G R O S S _ P R E M I U M _ A M T & g t ; \ C O L U M N < / K e y > < / a : K e y > < a : V a l u e   i : t y p e = " M e a s u r e G r i d V i e w S t a t e I D i a g r a m L i n k E n d p o i n t " / > < / a : K e y V a l u e O f D i a g r a m O b j e c t K e y a n y T y p e z b w N T n L X > < a : K e y V a l u e O f D i a g r a m O b j e c t K e y a n y T y p e z b w N T n L X > < a : K e y > < K e y > L i n k s \ & l t ; C o l u m n s \ A v e r a g e   o f   G R O S S _ P R E M I U M _ A M T & g t ; - & l t ; M e a s u r e s \ G R O S S _ P R E M I U M _ A M T & g t ; \ M E A S U R E < / K e y > < / a : K e y > < a : V a l u e   i : t y p e = " M e a s u r e G r i d V i e w S t a t e I D i a g r a m L i n k E n d p o i n t " / > < / a : K e y V a l u e O f D i a g r a m O b j e c t K e y a n y T y p e z b w N T n L X > < a : K e y V a l u e O f D i a g r a m O b j e c t K e y a n y T y p e z b w N T n L X > < a : K e y > < K e y > L i n k s \ & l t ; C o l u m n s \ S u m   o f   A P T C _ A M T _ P M & g t ; - & l t ; M e a s u r e s \ A P T C _ A M T _ P M & g t ; < / K e y > < / a : K e y > < a : V a l u e   i : t y p e = " M e a s u r e G r i d V i e w S t a t e I D i a g r a m L i n k " / > < / a : K e y V a l u e O f D i a g r a m O b j e c t K e y a n y T y p e z b w N T n L X > < a : K e y V a l u e O f D i a g r a m O b j e c t K e y a n y T y p e z b w N T n L X > < a : K e y > < K e y > L i n k s \ & l t ; C o l u m n s \ S u m   o f   A P T C _ A M T _ P M & g t ; - & l t ; M e a s u r e s \ A P T C _ A M T _ P M & g t ; \ C O L U M N < / K e y > < / a : K e y > < a : V a l u e   i : t y p e = " M e a s u r e G r i d V i e w S t a t e I D i a g r a m L i n k E n d p o i n t " / > < / a : K e y V a l u e O f D i a g r a m O b j e c t K e y a n y T y p e z b w N T n L X > < a : K e y V a l u e O f D i a g r a m O b j e c t K e y a n y T y p e z b w N T n L X > < a : K e y > < K e y > L i n k s \ & l t ; C o l u m n s \ S u m   o f   A P T C _ A M T _ P M & g t ; - & l t ; M e a s u r e s \ A P T C _ A M T _ P M & g t ; \ M E A S U R E < / K e y > < / a : K e y > < a : V a l u e   i : t y p e = " M e a s u r e G r i d V i e w S t a t e I D i a g r a m L i n k E n d p o i n t " / > < / a : K e y V a l u e O f D i a g r a m O b j e c t K e y a n y T y p e z b w N T n L X > < a : K e y V a l u e O f D i a g r a m O b j e c t K e y a n y T y p e z b w N T n L X > < a : K e y > < K e y > L i n k s \ & l t ; C o l u m n s \ A v e r a g e   o f   A P T C _ A M T _ P M & g t ; - & l t ; M e a s u r e s \ A P T C _ A M T _ P M & g t ; < / K e y > < / a : K e y > < a : V a l u e   i : t y p e = " M e a s u r e G r i d V i e w S t a t e I D i a g r a m L i n k " / > < / a : K e y V a l u e O f D i a g r a m O b j e c t K e y a n y T y p e z b w N T n L X > < a : K e y V a l u e O f D i a g r a m O b j e c t K e y a n y T y p e z b w N T n L X > < a : K e y > < K e y > L i n k s \ & l t ; C o l u m n s \ A v e r a g e   o f   A P T C _ A M T _ P M & g t ; - & l t ; M e a s u r e s \ A P T C _ A M T _ P M & g t ; \ C O L U M N < / K e y > < / a : K e y > < a : V a l u e   i : t y p e = " M e a s u r e G r i d V i e w S t a t e I D i a g r a m L i n k E n d p o i n t " / > < / a : K e y V a l u e O f D i a g r a m O b j e c t K e y a n y T y p e z b w N T n L X > < a : K e y V a l u e O f D i a g r a m O b j e c t K e y a n y T y p e z b w N T n L X > < a : K e y > < K e y > L i n k s \ & l t ; C o l u m n s \ A v e r a g e   o f   A P T C _ A M T _ P M & g t ; - & l t ; M e a s u r e s \ A P T C _ A M T _ P M & g t ; \ M E A S U R E < / K e y > < / a : K e y > < a : V a l u e   i : t y p e = " M e a s u r e G r i d V i e w S t a t e I D i a g r a m L i n k E n d p o i n t " / > < / a : K e y V a l u e O f D i a g r a m O b j e c t K e y a n y T y p e z b w N T n L X > < a : K e y V a l u e O f D i a g r a m O b j e c t K e y a n y T y p e z b w N T n L X > < a : K e y > < K e y > L i n k s \ & l t ; C o l u m n s \ S u m   o f   A P T C _ A M T & g t ; - & l t ; M e a s u r e s \ A P T C _ A M T & g t ; < / K e y > < / a : K e y > < a : V a l u e   i : t y p e = " M e a s u r e G r i d V i e w S t a t e I D i a g r a m L i n k " / > < / a : K e y V a l u e O f D i a g r a m O b j e c t K e y a n y T y p e z b w N T n L X > < a : K e y V a l u e O f D i a g r a m O b j e c t K e y a n y T y p e z b w N T n L X > < a : K e y > < K e y > L i n k s \ & l t ; C o l u m n s \ S u m   o f   A P T C _ A M T & g t ; - & l t ; M e a s u r e s \ A P T C _ A M T & g t ; \ C O L U M N < / K e y > < / a : K e y > < a : V a l u e   i : t y p e = " M e a s u r e G r i d V i e w S t a t e I D i a g r a m L i n k E n d p o i n t " / > < / a : K e y V a l u e O f D i a g r a m O b j e c t K e y a n y T y p e z b w N T n L X > < a : K e y V a l u e O f D i a g r a m O b j e c t K e y a n y T y p e z b w N T n L X > < a : K e y > < K e y > L i n k s \ & l t ; C o l u m n s \ S u m   o f   A P T C _ A M T & g t ; - & l t ; M e a s u r e s \ A P T C _ A M T & g t ; \ M E A S U R E < / K e y > < / a : K e y > < a : V a l u e   i : t y p e = " M e a s u r e G r i d V i e w S t a t e I D i a g r a m L i n k E n d p o i n t " / > < / a : K e y V a l u e O f D i a g r a m O b j e c t K e y a n y T y p e z b w N T n L X > < a : K e y V a l u e O f D i a g r a m O b j e c t K e y a n y T y p e z b w N T n L X > < a : K e y > < K e y > L i n k s \ & l t ; C o l u m n s \ A v e r a g e   o f   A P T C _ A M T & g t ; - & l t ; M e a s u r e s \ A P T C _ A M T & g t ; < / K e y > < / a : K e y > < a : V a l u e   i : t y p e = " M e a s u r e G r i d V i e w S t a t e I D i a g r a m L i n k " / > < / a : K e y V a l u e O f D i a g r a m O b j e c t K e y a n y T y p e z b w N T n L X > < a : K e y V a l u e O f D i a g r a m O b j e c t K e y a n y T y p e z b w N T n L X > < a : K e y > < K e y > L i n k s \ & l t ; C o l u m n s \ A v e r a g e   o f   A P T C _ A M T & g t ; - & l t ; M e a s u r e s \ A P T C _ A M T & g t ; \ C O L U M N < / K e y > < / a : K e y > < a : V a l u e   i : t y p e = " M e a s u r e G r i d V i e w S t a t e I D i a g r a m L i n k E n d p o i n t " / > < / a : K e y V a l u e O f D i a g r a m O b j e c t K e y a n y T y p e z b w N T n L X > < a : K e y V a l u e O f D i a g r a m O b j e c t K e y a n y T y p e z b w N T n L X > < a : K e y > < K e y > L i n k s \ & l t ; C o l u m n s \ A v e r a g e   o f   A P T C _ A M T & g t ; - & l t ; M e a s u r e s \ A P T C _ A M T & g t ; \ M E A S U R E < / K e y > < / a : K e y > < a : V a l u e   i : t y p e = " M e a s u r e G r i d V i e w S t a t e I D i a g r a m L i n k E n d p o i n t " / > < / a : K e y V a l u e O f D i a g r a m O b j e c t K e y a n y T y p e z b w N T n L X > < a : K e y V a l u e O f D i a g r a m O b j e c t K e y a n y T y p e z b w N T n L X > < a : K e y > < K e y > L i n k s \ & l t ; C o l u m n s \ S u m   o f   e n r o l l e e & g t ; - & l t ; M e a s u r e s \ e n r o l l e e & g t ; < / K e y > < / a : K e y > < a : V a l u e   i : t y p e = " M e a s u r e G r i d V i e w S t a t e I D i a g r a m L i n k " / > < / a : K e y V a l u e O f D i a g r a m O b j e c t K e y a n y T y p e z b w N T n L X > < a : K e y V a l u e O f D i a g r a m O b j e c t K e y a n y T y p e z b w N T n L X > < a : K e y > < K e y > L i n k s \ & l t ; C o l u m n s \ S u m   o f   e n r o l l e e & g t ; - & l t ; M e a s u r e s \ e n r o l l e e & g t ; \ C O L U M N < / K e y > < / a : K e y > < a : V a l u e   i : t y p e = " M e a s u r e G r i d V i e w S t a t e I D i a g r a m L i n k E n d p o i n t " / > < / a : K e y V a l u e O f D i a g r a m O b j e c t K e y a n y T y p e z b w N T n L X > < a : K e y V a l u e O f D i a g r a m O b j e c t K e y a n y T y p e z b w N T n L X > < a : K e y > < K e y > L i n k s \ & l t ; C o l u m n s \ S u m   o f   e n r o l l e e & g t ; - & l t ; M e a s u r e s \ e n r o l l e e & g t ; \ M E A S U R E < / K e y > < / a : K e y > < a : V a l u e   i : t y p e = " M e a s u r e G r i d V i e w S t a t e I D i a g r a m L i n k E n d p o i n t " / > < / a : K e y V a l u e O f D i a g r a m O b j e c t K e y a n y T y p e z b w N T n L X > < a : K e y V a l u e O f D i a g r a m O b j e c t K e y a n y T y p e z b w N T n L X > < a : K e y > < K e y > L i n k s \ & l t ; C o l u m n s \ S u m   o f   N E T _ P R E M I U M _ A M T & g t ; - & l t ; M e a s u r e s \ N E T _ P R E M I U M _ A M T & g t ; < / K e y > < / a : K e y > < a : V a l u e   i : t y p e = " M e a s u r e G r i d V i e w S t a t e I D i a g r a m L i n k " / > < / a : K e y V a l u e O f D i a g r a m O b j e c t K e y a n y T y p e z b w N T n L X > < a : K e y V a l u e O f D i a g r a m O b j e c t K e y a n y T y p e z b w N T n L X > < a : K e y > < K e y > L i n k s \ & l t ; C o l u m n s \ S u m   o f   N E T _ P R E M I U M _ A M T & g t ; - & l t ; M e a s u r e s \ N E T _ P R E M I U M _ A M T & g t ; \ C O L U M N < / K e y > < / a : K e y > < a : V a l u e   i : t y p e = " M e a s u r e G r i d V i e w S t a t e I D i a g r a m L i n k E n d p o i n t " / > < / a : K e y V a l u e O f D i a g r a m O b j e c t K e y a n y T y p e z b w N T n L X > < a : K e y V a l u e O f D i a g r a m O b j e c t K e y a n y T y p e z b w N T n L X > < a : K e y > < K e y > L i n k s \ & l t ; C o l u m n s \ S u m   o f   N E T _ P R E M I U M _ A M T & g t ; - & l t ; M e a s u r e s \ N E T _ P R E M I U M _ A M T & g t ; \ M E A S U R E < / K e y > < / a : K e y > < a : V a l u e   i : t y p e = " M e a s u r e G r i d V i e w S t a t e I D i a g r a m L i n k E n d p o i n t " / > < / a : K e y V a l u e O f D i a g r a m O b j e c t K e y a n y T y p e z b w N T n L X > < a : K e y V a l u e O f D i a g r a m O b j e c t K e y a n y T y p e z b w N T n L X > < a : K e y > < K e y > L i n k s \ & l t ; C o l u m n s \ S u m   o f   T o t a l _ S u b s i d i e s _ P M & g t ; - & l t ; M e a s u r e s \ T o t a l _ S u b s i d i e s _ P M & g t ; < / K e y > < / a : K e y > < a : V a l u e   i : t y p e = " M e a s u r e G r i d V i e w S t a t e I D i a g r a m L i n k " / > < / a : K e y V a l u e O f D i a g r a m O b j e c t K e y a n y T y p e z b w N T n L X > < a : K e y V a l u e O f D i a g r a m O b j e c t K e y a n y T y p e z b w N T n L X > < a : K e y > < K e y > L i n k s \ & l t ; C o l u m n s \ S u m   o f   T o t a l _ S u b s i d i e s _ P M & g t ; - & l t ; M e a s u r e s \ T o t a l _ S u b s i d i e s _ P M & g t ; \ C O L U M N < / K e y > < / a : K e y > < a : V a l u e   i : t y p e = " M e a s u r e G r i d V i e w S t a t e I D i a g r a m L i n k E n d p o i n t " / > < / a : K e y V a l u e O f D i a g r a m O b j e c t K e y a n y T y p e z b w N T n L X > < a : K e y V a l u e O f D i a g r a m O b j e c t K e y a n y T y p e z b w N T n L X > < a : K e y > < K e y > L i n k s \ & l t ; C o l u m n s \ S u m   o f   T o t a l _ S u b s i d i e s _ P M & g t ; - & l t ; M e a s u r e s \ T o t a l _ S u b s i d i e s _ P M & g t ; \ M E A S U R E < / K e y > < / a : K e y > < a : V a l u e   i : t y p e = " M e a s u r e G r i d V i e w S t a t e I D i a g r a m L i n k E n d p o i n t " / > < / a : K e y V a l u e O f D i a g r a m O b j e c t K e y a n y T y p e z b w N T n L X > < a : K e y V a l u e O f D i a g r a m O b j e c t K e y a n y T y p e z b w N T n L X > < a : K e y > < K e y > L i n k s \ & l t ; C o l u m n s \ A v e r a g e   o f   T o t a l _ S u b s i d i e s _ P M & g t ; - & l t ; M e a s u r e s \ T o t a l _ S u b s i d i e s _ P M & g t ; < / K e y > < / a : K e y > < a : V a l u e   i : t y p e = " M e a s u r e G r i d V i e w S t a t e I D i a g r a m L i n k " / > < / a : K e y V a l u e O f D i a g r a m O b j e c t K e y a n y T y p e z b w N T n L X > < a : K e y V a l u e O f D i a g r a m O b j e c t K e y a n y T y p e z b w N T n L X > < a : K e y > < K e y > L i n k s \ & l t ; C o l u m n s \ A v e r a g e   o f   T o t a l _ S u b s i d i e s _ P M & g t ; - & l t ; M e a s u r e s \ T o t a l _ S u b s i d i e s _ P M & g t ; \ C O L U M N < / K e y > < / a : K e y > < a : V a l u e   i : t y p e = " M e a s u r e G r i d V i e w S t a t e I D i a g r a m L i n k E n d p o i n t " / > < / a : K e y V a l u e O f D i a g r a m O b j e c t K e y a n y T y p e z b w N T n L X > < a : K e y V a l u e O f D i a g r a m O b j e c t K e y a n y T y p e z b w N T n L X > < a : K e y > < K e y > L i n k s \ & l t ; C o l u m n s \ A v e r a g e   o f   T o t a l _ S u b s i d i e s _ P M & g t ; - & l t ; M e a s u r e s \ T o t a l _ S u b s i d i e s _ P M & g t ; \ M E A S U R E < / K e y > < / a : K e y > < a : V a l u e   i : t y p e = " M e a s u r e G r i d V i e w S t a t e I D i a g r a m L i n k E n d p o i n t " / > < / a : K e y V a l u e O f D i a g r a m O b j e c t K e y a n y T y p e z b w N T n L X > < a : K e y V a l u e O f D i a g r a m O b j e c t K e y a n y T y p e z b w N T n L X > < a : K e y > < K e y > L i n k s \ & l t ; C o l u m n s \ S u m   o f   S T A T E _ S U B S I D Y _ A M T _ P M & g t ; - & l t ; M e a s u r e s \ S T A T E _ S U B S I D Y _ A M T _ P M & g t ; < / K e y > < / a : K e y > < a : V a l u e   i : t y p e = " M e a s u r e G r i d V i e w S t a t e I D i a g r a m L i n k " / > < / a : K e y V a l u e O f D i a g r a m O b j e c t K e y a n y T y p e z b w N T n L X > < a : K e y V a l u e O f D i a g r a m O b j e c t K e y a n y T y p e z b w N T n L X > < a : K e y > < K e y > L i n k s \ & l t ; C o l u m n s \ S u m   o f   S T A T E _ S U B S I D Y _ A M T _ P M & g t ; - & l t ; M e a s u r e s \ S T A T E _ S U B S I D Y _ A M T _ P M & g t ; \ C O L U M N < / K e y > < / a : K e y > < a : V a l u e   i : t y p e = " M e a s u r e G r i d V i e w S t a t e I D i a g r a m L i n k E n d p o i n t " / > < / a : K e y V a l u e O f D i a g r a m O b j e c t K e y a n y T y p e z b w N T n L X > < a : K e y V a l u e O f D i a g r a m O b j e c t K e y a n y T y p e z b w N T n L X > < a : K e y > < K e y > L i n k s \ & l t ; C o l u m n s \ S u m   o f   S T A T E _ S U B S I D Y _ A M T _ P M & g t ; - & l t ; M e a s u r e s \ S T A T E _ S U B S I D Y _ A M T _ P M & g t ; \ M E A S U R E < / K e y > < / a : K e y > < a : V a l u e   i : t y p e = " M e a s u r e G r i d V i e w S t a t e I D i a g r a m L i n k E n d p o i n t " / > < / a : K e y V a l u e O f D i a g r a m O b j e c t K e y a n y T y p e z b w N T n L X > < a : K e y V a l u e O f D i a g r a m O b j e c t K e y a n y T y p e z b w N T n L X > < a : K e y > < K e y > L i n k s \ & l t ; C o l u m n s \ A v e r a g e   o f   S T A T E _ S U B S I D Y _ A M T _ P M & g t ; - & l t ; M e a s u r e s \ S T A T E _ S U B S I D Y _ A M T _ P M & g t ; < / K e y > < / a : K e y > < a : V a l u e   i : t y p e = " M e a s u r e G r i d V i e w S t a t e I D i a g r a m L i n k " / > < / a : K e y V a l u e O f D i a g r a m O b j e c t K e y a n y T y p e z b w N T n L X > < a : K e y V a l u e O f D i a g r a m O b j e c t K e y a n y T y p e z b w N T n L X > < a : K e y > < K e y > L i n k s \ & l t ; C o l u m n s \ A v e r a g e   o f   S T A T E _ S U B S I D Y _ A M T _ P M & g t ; - & l t ; M e a s u r e s \ S T A T E _ S U B S I D Y _ A M T _ P M & g t ; \ C O L U M N < / K e y > < / a : K e y > < a : V a l u e   i : t y p e = " M e a s u r e G r i d V i e w S t a t e I D i a g r a m L i n k E n d p o i n t " / > < / a : K e y V a l u e O f D i a g r a m O b j e c t K e y a n y T y p e z b w N T n L X > < a : K e y V a l u e O f D i a g r a m O b j e c t K e y a n y T y p e z b w N T n L X > < a : K e y > < K e y > L i n k s \ & l t ; C o l u m n s \ A v e r a g e   o f   S T A T E _ S U B S I D Y _ A M T _ P M & g t ; - & l t ; M e a s u r e s \ S T A T E _ S U B S I D Y _ A M T _ P M & g t ; \ M E A S U R E < / K e y > < / a : K e y > < a : V a l u e   i : t y p e = " M e a s u r e G r i d V i e w S t a t e I D i a g r a m L i n k E n d p o i n t " / > < / a : K e y V a l u e O f D i a g r a m O b j e c t K e y a n y T y p e z b w N T n L X > < a : K e y V a l u e O f D i a g r a m O b j e c t K e y a n y T y p e z b w N T n L X > < a : K e y > < K e y > L i n k s \ & l t ; C o l u m n s \ S u m   o f   S R C _ M E M B E R _ I N D V _ I D & g t ; - & l t ; M e a s u r e s \ S R C _ M E M B E R _ I N D V _ I D & g t ; < / K e y > < / a : K e y > < a : V a l u e   i : t y p e = " M e a s u r e G r i d V i e w S t a t e I D i a g r a m L i n k " / > < / a : K e y V a l u e O f D i a g r a m O b j e c t K e y a n y T y p e z b w N T n L X > < a : K e y V a l u e O f D i a g r a m O b j e c t K e y a n y T y p e z b w N T n L X > < a : K e y > < K e y > L i n k s \ & l t ; C o l u m n s \ S u m   o f   S R C _ M E M B E R _ I N D V _ I D & g t ; - & l t ; M e a s u r e s \ S R C _ M E M B E R _ I N D V _ I D & g t ; \ C O L U M N < / K e y > < / a : K e y > < a : V a l u e   i : t y p e = " M e a s u r e G r i d V i e w S t a t e I D i a g r a m L i n k E n d p o i n t " / > < / a : K e y V a l u e O f D i a g r a m O b j e c t K e y a n y T y p e z b w N T n L X > < a : K e y V a l u e O f D i a g r a m O b j e c t K e y a n y T y p e z b w N T n L X > < a : K e y > < K e y > L i n k s \ & l t ; C o l u m n s \ S u m   o f   S R C _ M E M B E R _ I N D V _ I D & g t ; - & l t ; M e a s u r e s \ S R C _ M E M B E R _ I N D V _ I D & g t ; \ M E A S U R E < / K e y > < / a : K e y > < a : V a l u e   i : t y p e = " M e a s u r e G r i d V i e w S t a t e I D i a g r a m L i n k E n d p o i n t " / > < / a : K e y V a l u e O f D i a g r a m O b j e c t K e y a n y T y p e z b w N T n L X > < a : K e y V a l u e O f D i a g r a m O b j e c t K e y a n y T y p e z b w N T n L X > < a : K e y > < K e y > L i n k s \ & l t ; C o l u m n s \ S u m   o f   P O L I C Y _ G R O S S _ P R E M I U M _ A M T & g t ; - & l t ; M e a s u r e s \ P O L I C Y _ G R O S S _ P R E M I U M _ A M T & g t ; < / K e y > < / a : K e y > < a : V a l u e   i : t y p e = " M e a s u r e G r i d V i e w S t a t e I D i a g r a m L i n k " / > < / a : K e y V a l u e O f D i a g r a m O b j e c t K e y a n y T y p e z b w N T n L X > < a : K e y V a l u e O f D i a g r a m O b j e c t K e y a n y T y p e z b w N T n L X > < a : K e y > < K e y > L i n k s \ & l t ; C o l u m n s \ S u m   o f   P O L I C Y _ G R O S S _ P R E M I U M _ A M T & g t ; - & l t ; M e a s u r e s \ P O L I C Y _ G R O S S _ P R E M I U M _ A M T & g t ; \ C O L U M N < / K e y > < / a : K e y > < a : V a l u e   i : t y p e = " M e a s u r e G r i d V i e w S t a t e I D i a g r a m L i n k E n d p o i n t " / > < / a : K e y V a l u e O f D i a g r a m O b j e c t K e y a n y T y p e z b w N T n L X > < a : K e y V a l u e O f D i a g r a m O b j e c t K e y a n y T y p e z b w N T n L X > < a : K e y > < K e y > L i n k s \ & l t ; C o l u m n s \ S u m   o f   P O L I C Y _ G R O S S _ P R E M I U M _ A M T & g t ; - & l t ; M e a s u r e s \ P O L I C Y _ G R O S S _ P R E M I U M _ A M T & g t ; \ M E A S U R E < / K e y > < / a : K e y > < a : V a l u e   i : t y p e = " M e a s u r e G r i d V i e w S t a t e I D i a g r a m L i n k E n d p o i n t " / > < / a : K e y V a l u e O f D i a g r a m O b j e c t K e y a n y T y p e z b w N T n L X > < a : K e y V a l u e O f D i a g r a m O b j e c t K e y a n y T y p e z b w N T n L X > < a : K e y > < K e y > L i n k s \ & l t ; C o l u m n s \ S u m   o f   P O L I C Y _ A P T C _ A M T & g t ; - & l t ; M e a s u r e s \ P O L I C Y _ A P T C _ A M T & g t ; < / K e y > < / a : K e y > < a : V a l u e   i : t y p e = " M e a s u r e G r i d V i e w S t a t e I D i a g r a m L i n k " / > < / a : K e y V a l u e O f D i a g r a m O b j e c t K e y a n y T y p e z b w N T n L X > < a : K e y V a l u e O f D i a g r a m O b j e c t K e y a n y T y p e z b w N T n L X > < a : K e y > < K e y > L i n k s \ & l t ; C o l u m n s \ S u m   o f   P O L I C Y _ A P T C _ A M T & g t ; - & l t ; M e a s u r e s \ P O L I C Y _ A P T C _ A M T & g t ; \ C O L U M N < / K e y > < / a : K e y > < a : V a l u e   i : t y p e = " M e a s u r e G r i d V i e w S t a t e I D i a g r a m L i n k E n d p o i n t " / > < / a : K e y V a l u e O f D i a g r a m O b j e c t K e y a n y T y p e z b w N T n L X > < a : K e y V a l u e O f D i a g r a m O b j e c t K e y a n y T y p e z b w N T n L X > < a : K e y > < K e y > L i n k s \ & l t ; C o l u m n s \ S u m   o f   P O L I C Y _ A P T C _ A M T & g t ; - & l t ; M e a s u r e s \ P O L I C Y _ A P T C _ A M T & g t ; \ M E A S U R E < / K e y > < / a : K e y > < a : V a l u e   i : t y p e = " M e a s u r e G r i d V i e w S t a t e I D i a g r a m L i n k E n d p o i n t " / > < / a : K e y V a l u e O f D i a g r a m O b j e c t K e y a n y T y p e z b w N T n L X > < a : K e y V a l u e O f D i a g r a m O b j e c t K e y a n y T y p e z b w N T n L X > < a : K e y > < K e y > L i n k s \ & l t ; C o l u m n s \ A v e r a g e   o f   P O L I C Y _ A P T C _ A M T & g t ; - & l t ; M e a s u r e s \ P O L I C Y _ A P T C _ A M T & g t ; < / K e y > < / a : K e y > < a : V a l u e   i : t y p e = " M e a s u r e G r i d V i e w S t a t e I D i a g r a m L i n k " / > < / a : K e y V a l u e O f D i a g r a m O b j e c t K e y a n y T y p e z b w N T n L X > < a : K e y V a l u e O f D i a g r a m O b j e c t K e y a n y T y p e z b w N T n L X > < a : K e y > < K e y > L i n k s \ & l t ; C o l u m n s \ A v e r a g e   o f   P O L I C Y _ A P T C _ A M T & g t ; - & l t ; M e a s u r e s \ P O L I C Y _ A P T C _ A M T & g t ; \ C O L U M N < / K e y > < / a : K e y > < a : V a l u e   i : t y p e = " M e a s u r e G r i d V i e w S t a t e I D i a g r a m L i n k E n d p o i n t " / > < / a : K e y V a l u e O f D i a g r a m O b j e c t K e y a n y T y p e z b w N T n L X > < a : K e y V a l u e O f D i a g r a m O b j e c t K e y a n y T y p e z b w N T n L X > < a : K e y > < K e y > L i n k s \ & l t ; C o l u m n s \ A v e r a g e   o f   P O L I C Y _ A P T C _ A M T & g t ; - & l t ; M e a s u r e s \ P O L I C Y _ A P T C _ A M T & g t ; \ M E A S U R E < / K e y > < / a : K e y > < a : V a l u e   i : t y p e = " M e a s u r e G r i d V i e w S t a t e I D i a g r a m L i n k E n d p o i n t " / > < / a : K e y V a l u e O f D i a g r a m O b j e c t K e y a n y T y p e z b w N T n L X > < a : K e y V a l u e O f D i a g r a m O b j e c t K e y a n y T y p e z b w N T n L X > < a : K e y > < K e y > L i n k s \ & l t ; C o l u m n s \ S u m   o f   P O L I C Y _ S T A T E _ S U B S I D Y _ A M T & g t ; - & l t ; M e a s u r e s \ P O L I C Y _ S T A T E _ S U B S I D Y _ A M T & g t ; < / K e y > < / a : K e y > < a : V a l u e   i : t y p e = " M e a s u r e G r i d V i e w S t a t e I D i a g r a m L i n k " / > < / a : K e y V a l u e O f D i a g r a m O b j e c t K e y a n y T y p e z b w N T n L X > < a : K e y V a l u e O f D i a g r a m O b j e c t K e y a n y T y p e z b w N T n L X > < a : K e y > < K e y > L i n k s \ & l t ; C o l u m n s \ S u m   o f   P O L I C Y _ S T A T E _ S U B S I D Y _ A M T & g t ; - & l t ; M e a s u r e s \ P O L I C Y _ S T A T E _ S U B S I D Y _ A M T & g t ; \ C O L U M N < / K e y > < / a : K e y > < a : V a l u e   i : t y p e = " M e a s u r e G r i d V i e w S t a t e I D i a g r a m L i n k E n d p o i n t " / > < / a : K e y V a l u e O f D i a g r a m O b j e c t K e y a n y T y p e z b w N T n L X > < a : K e y V a l u e O f D i a g r a m O b j e c t K e y a n y T y p e z b w N T n L X > < a : K e y > < K e y > L i n k s \ & l t ; C o l u m n s \ S u m   o f   P O L I C Y _ S T A T E _ S U B S I D Y _ A M T & g t ; - & l t ; M e a s u r e s \ P O L I C Y _ S T A T E _ S U B S I D Y _ A M T & g t ; \ M E A S U R E < / K e y > < / a : K e y > < a : V a l u e   i : t y p e = " M e a s u r e G r i d V i e w S t a t e I D i a g r a m L i n k E n d p o i n t " / > < / a : K e y V a l u e O f D i a g r a m O b j e c t K e y a n y T y p e z b w N T n L X > < a : K e y V a l u e O f D i a g r a m O b j e c t K e y a n y T y p e z b w N T n L X > < a : K e y > < K e y > L i n k s \ & l t ; C o l u m n s \ S u m   o f   e n r o l l e e _ A P T C _ R E C E I V I N G & g t ; - & l t ; M e a s u r e s \ e n r o l l e e _ A P T C _ R E C E I V I N G & g t ; < / K e y > < / a : K e y > < a : V a l u e   i : t y p e = " M e a s u r e G r i d V i e w S t a t e I D i a g r a m L i n k " / > < / a : K e y V a l u e O f D i a g r a m O b j e c t K e y a n y T y p e z b w N T n L X > < a : K e y V a l u e O f D i a g r a m O b j e c t K e y a n y T y p e z b w N T n L X > < a : K e y > < K e y > L i n k s \ & l t ; C o l u m n s \ S u m   o f   e n r o l l e e _ A P T C _ R E C E I V I N G & g t ; - & l t ; M e a s u r e s \ e n r o l l e e _ A P T C _ R E C E I V I N G & g t ; \ C O L U M N < / K e y > < / a : K e y > < a : V a l u e   i : t y p e = " M e a s u r e G r i d V i e w S t a t e I D i a g r a m L i n k E n d p o i n t " / > < / a : K e y V a l u e O f D i a g r a m O b j e c t K e y a n y T y p e z b w N T n L X > < a : K e y V a l u e O f D i a g r a m O b j e c t K e y a n y T y p e z b w N T n L X > < a : K e y > < K e y > L i n k s \ & l t ; C o l u m n s \ S u m   o f   e n r o l l e e _ A P T C _ R E C E I V I N G & g t ; - & l t ; M e a s u r e s \ e n r o l l e e _ A P T C _ R E C E I V I N G & g t ; \ M E A S U R E < / K e y > < / a : K e y > < a : V a l u e   i : t y p e = " M e a s u r e G r i d V i e w S t a t e I D i a g r a m L i n k E n d p o i n t " / > < / a : K e y V a l u e O f D i a g r a m O b j e c t K e y a n y T y p e z b w N T n L X > < a : K e y V a l u e O f D i a g r a m O b j e c t K e y a n y T y p e z b w N T n L X > < a : K e y > < K e y > L i n k s \ & l t ; C o l u m n s \ S u m   o f   e n r o l l e e _ C A P S _ R E C E I V I N G & g t ; - & l t ; M e a s u r e s \ e n r o l l e e _ C A P S _ R E C E I V I N G & g t ; < / K e y > < / a : K e y > < a : V a l u e   i : t y p e = " M e a s u r e G r i d V i e w S t a t e I D i a g r a m L i n k " / > < / a : K e y V a l u e O f D i a g r a m O b j e c t K e y a n y T y p e z b w N T n L X > < a : K e y V a l u e O f D i a g r a m O b j e c t K e y a n y T y p e z b w N T n L X > < a : K e y > < K e y > L i n k s \ & l t ; C o l u m n s \ S u m   o f   e n r o l l e e _ C A P S _ R E C E I V I N G & g t ; - & l t ; M e a s u r e s \ e n r o l l e e _ C A P S _ R E C E I V I N G & g t ; \ C O L U M N < / K e y > < / a : K e y > < a : V a l u e   i : t y p e = " M e a s u r e G r i d V i e w S t a t e I D i a g r a m L i n k E n d p o i n t " / > < / a : K e y V a l u e O f D i a g r a m O b j e c t K e y a n y T y p e z b w N T n L X > < a : K e y V a l u e O f D i a g r a m O b j e c t K e y a n y T y p e z b w N T n L X > < a : K e y > < K e y > L i n k s \ & l t ; C o l u m n s \ S u m   o f   e n r o l l e e _ C A P S _ R E C E I V I N G & g t ; - & l t ; M e a s u r e s \ e n r o l l e e _ C A P S _ R E C E I V I N G & g t ; \ M E A S U R E < / K e y > < / a : K e y > < a : V a l u e   i : t y p e = " M e a s u r e G r i d V i e w S t a t e I D i a g r a m L i n k E n d p o i n t " / > < / a : K e y V a l u e O f D i a g r a m O b j e c t K e y a n y T y p e z b w N T n L X > < / V i e w S t a t e s > < / D i a g r a m M a n a g e r . S e r i a l i z a b l e D i a g r a m > < / A r r a y O f D i a g r a m M a n a g e r . S e r i a l i z a b l e D i a g r a m > ] ] > < / C u s t o m C o n t e n t > < / G e m i n i > 
</file>

<file path=customXml/item203.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04.xml>��< ? x m l   v e r s i o n = " 1 . 0 "   e n c o d i n g = " U T F - 1 6 " ? > < G e m i n i   x m l n s = " h t t p : / / g e m i n i / p i v o t c u s t o m i z a t i o n / M a n u a l C a l c M o d e " > < C u s t o m C o n t e n t > < ! [ C D A T A [ F a l s e ] ] > < / C u s t o m C o n t e n t > < / G e m i n i > 
</file>

<file path=customXml/item205.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6.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7.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8.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9.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0.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1.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2.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3.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4.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5.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6.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7.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8.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9.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22.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0.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21.xml>��< ? x m l   v e r s i o n = " 1 . 0 "   e n c o d i n g = " U T F - 1 6 " ? > < G e m i n i   x m l n s = " h t t p : / / g e m i n i / p i v o t c u s t o m i z a t i o n / S a n d b o x N o n E m p t y " > < C u s t o m C o n t e n t > < ! [ C D A T A [ 1 ] ] > < / C u s t o m C o n t e n t > < / G e m i n i > 
</file>

<file path=customXml/item222.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3.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4.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25.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6.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7.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28.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29.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30.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31.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2.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3.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4.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5.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6.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7.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8.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9.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0.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41.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2.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3.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44.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45.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46.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7.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248.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9.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5.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50.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1.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2.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53.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4.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5.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56.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7.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8.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9.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60.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1.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2.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3.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264.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65.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6.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67.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68.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69.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70.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71.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2.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73.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4.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75.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6.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7.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8.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9.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0.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1.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282.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83.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84.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5.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286.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87.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8.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9.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0.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1.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2.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3.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4.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5.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6.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97.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98.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99.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0.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0.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1.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2.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3.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4.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305.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6.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7.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8.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9.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1.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10.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11.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2.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13.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14.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15.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16.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17.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18.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19.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2.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20.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1.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22.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3.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4.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5.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6.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7.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8.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9.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3.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0.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31.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2.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3.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4.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35.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6.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7.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8.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39.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4.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40.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1.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42.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3.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4.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45.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46.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7.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8.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49.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0.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1.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352.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353.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4.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5.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6.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57.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58.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9.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0.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1.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2.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3.xml>��< ? x m l   v e r s i o n = " 1 . 0 "   e n c o d i n g = " U T F - 1 6 " ? > < G e m i n i   x m l n s = " h t t p : / / g e m i n i / p i v o t c u s t o m i z a t i o n / T a b l e X M L _ Q u e r y _ 1 8 3 9 9 6 e d - b b f 2 - 4 9 f 5 - a 5 d b - e 4 5 5 2 a 5 8 b 9 2 b " > < C u s t o m C o n t e n t > < ! [ C D A T A [ < T a b l e W i d g e t G r i d S e r i a l i z a t i o n   x m l n s : x s d = " h t t p : / / w w w . w 3 . o r g / 2 0 0 1 / X M L S c h e m a "   x m l n s : x s i = " h t t p : / / w w w . w 3 . o r g / 2 0 0 1 / X M L S c h e m a - i n s t a n c e " > < C o l u m n S u g g e s t e d T y p e   / > < C o l u m n F o r m a t   / > < C o l u m n A c c u r a c y   / > < C o l u m n C u r r e n c y S y m b o l   / > < C o l u m n P o s i t i v e P a t t e r n   / > < C o l u m n N e g a t i v e P a t t e r n   / > < C o l u m n W i d t h s > < i t e m > < k e y > < s t r i n g > S R C _ I N D V _ C A S E _ I D < / s t r i n g > < / k e y > < v a l u e > < i n t > 1 2 1 6 < / i n t > < / v a l u e > < / i t e m > < i t e m > < k e y > < s t r i n g > R A T I N G _ R E G I O N < / s t r i n g > < / k e y > < v a l u e > < i n t > 1 3 7 < / i n t > < / v a l u e > < / i t e m > < i t e m > < k e y > < s t r i n g > E N R L E E _ E N R L M N T _ Y R < / s t r i n g > < / k e y > < v a l u e > < i n t > 5 8 4 < / i n t > < / v a l u e > < / i t e m > < i t e m > < k e y > < s t r i n g > P L A N _ T Y P E < / s t r i n g > < / k e y > < v a l u e > < i n t > 4 6 8 < / i n t > < / v a l u e > < / i t e m > < i t e m > < k e y > < s t r i n g > H I O S _ I D _ 1 6 < / s t r i n g > < / k e y > < v a l u e > < i n t > 1 0 7 < / i n t > < / v a l u e > < / i t e m > < i t e m > < k e y > < s t r i n g > E N R L E E _ P L A N _ S E L E C T _ D T < / s t r i n g > < / k e y > < v a l u e > < i n t > 1 9 3 < / i n t > < / v a l u e > < / i t e m > < i t e m > < k e y > < s t r i n g > D W _ I S _ O B S O L E T E _ F L A G < / s t r i n g > < / k e y > < v a l u e > < i n t > 1 8 3 < / i n t > < / v a l u e > < / i t e m > < i t e m > < k e y > < s t r i n g > I S S U E R _ N A M E < / s t r i n g > < / k e y > < v a l u e > < i n t > 1 2 3 < / i n t > < / v a l u e > < / i t e m > < i t e m > < k e y > < s t r i n g > P L A N _ L E V E L < / s t r i n g > < / k e y > < v a l u e > < i n t > 2 0 5 < / i n t > < / v a l u e > < / i t e m > < i t e m > < k e y > < s t r i n g > G R O S S _ P R E M I U M _ A M T < / s t r i n g > < / k e y > < v a l u e > < i n t > 1 7 9 < / i n t > < / v a l u e > < / i t e m > < i t e m > < k e y > < s t r i n g > N E T _ P R E M I U M _ A M T < / s t r i n g > < / k e y > < v a l u e > < i n t > 1 6 2 < / i n t > < / v a l u e > < / i t e m > < i t e m > < k e y > < s t r i n g > A P T C _ A M T < / s t r i n g > < / k e y > < v a l u e > < i n t > 1 0 3 < / i n t > < / v a l u e > < / i t e m > < i t e m > < k e y > < s t r i n g > S U B S C R I B E R _ F L A G < / s t r i n g > < / k e y > < v a l u e > < i n t > 1 4 8 < / i n t > < / v a l u e > < / i t e m > < i t e m > < k e y > < s t r i n g > P L A N _ N A M E < / s t r i n g > < / k e y > < v a l u e > < i n t > 2 2 1 < / i n t > < / v a l u e > < / i t e m > < i t e m > < k e y > < s t r i n g > P L A N _ N E T W O R K _ T Y P E < / s t r i n g > < / k e y > < v a l u e > < i n t > 1 7 5 < / i n t > < / v a l u e > < / i t e m > < i t e m > < k e y > < s t r i n g > R A T I N G _ Z I P _ C O D E < / s t r i n g > < / k e y > < v a l u e > < i n t > 1 4 9 < / i n t > < / v a l u e > < / i t e m > < i t e m > < k e y > < s t r i n g > S U B S I D I Z E D _ U N S U B S I D I Z E D < / s t r i n g > < / k e y > < v a l u e > < i n t > 2 0 4 < / i n t > < / v a l u e > < / i t e m > < i t e m > < k e y > < s t r i n g > S U B S I D Y _ F P L _ P E R C E N T < / s t r i n g > < / k e y > < v a l u e > < i n t > 1 7 7 < / i n t > < / v a l u e > < / i t e m > < i t e m > < k e y > < s t r i n g > G E N D E R < / s t r i n g > < / k e y > < v a l u e > < i n t > 8 6 < / i n t > < / v a l u e > < / i t e m > < i t e m > < k e y > < s t r i n g > T O T _ I N D V _ R S P N S B L T Y _ A M T < / s t r i n g > < / k e y > < v a l u e > < i n t > 2 0 8 < / i n t > < / v a l u e > < / i t e m > < i t e m > < k e y > < s t r i n g > R A C E < / s t r i n g > < / k e y > < v a l u e > < i n t > 6 8 < / i n t > < / v a l u e > < / i t e m > < i t e m > < k e y > < s t r i n g > E N R L E E _ E F F E C T V _ S T A R T _ D T < / s t r i n g > < / k e y > < v a l u e > < i n t > 2 0 7 < / i n t > < / v a l u e > < / i t e m > < i t e m > < k e y > < s t r i n g > G R O S S _ P R E M I U M _ A M T _ P M < / s t r i n g > < / k e y > < v a l u e > < i n t > 3 3 3 < / i n t > < / v a l u e > < / i t e m > < i t e m > < k e y > < s t r i n g > N E T _ P R E M I U M _ A M T _ P M < / s t r i n g > < / k e y > < v a l u e > < i n t > 2 9 8 < / i n t > < / v a l u e > < / i t e m > < i t e m > < k e y > < s t r i n g > A P T C _ A M T _ P M < / s t r i n g > < / k e y > < v a l u e > < i n t > 2 1 8 < / i n t > < / v a l u e > < / i t e m > < i t e m > < k e y > < s t r i n g > A G E _ B R A C K E T < / s t r i n g > < / k e y > < v a l u e > < i n t > 2 9 1 < / i n t > < / v a l u e > < / i t e m > < i t e m > < k e y > < s t r i n g > A G E < / s t r i n g > < / k e y > < v a l u e > < i n t > 1 9 8 < / i n t > < / v a l u e > < / i t e m > < i t e m > < k e y > < s t r i n g > e n r o l l e e _ s t a t u s < / s t r i n g > < / k e y > < v a l u e > < i n t > 1 3 3 < / i n t > < / v a l u e > < / i t e m > < i t e m > < k e y > < s t r i n g > C C P _ S T A T U S < / s t r i n g > < / k e y > < v a l u e > < i n t > 1 1 1 < / i n t > < / v a l u e > < / i t e m > < i t e m > < k e y > < s t r i n g > e n r o l l e e < / s t r i n g > < / k e y > < v a l u e > < i n t > 8 9 < / i n t > < / v a l u e > < / i t e m > < i t e m > < k e y > < s t r i n g > s e r v i c e _ c h a n n e l < / s t r i n g > < / k e y > < v a l u e > < i n t > 1 3 6 < / i n t > < / v a l u e > < / i t e m > < i t e m > < k e y > < s t r i n g > F I R S T _ P L A N _ S E L E C T _ Y R _ D T < / s t r i n g > < / k e y > < v a l u e > < i n t > 2 0 3 < / i n t > < / v a l u e > < / i t e m > < i t e m > < k e y > < s t r i n g > a g e _ b r a c k e t _ r e v < / s t r i n g > < / k e y > < v a l u e > < i n t > 1 3 8 < / i n t > < / v a l u e > < / i t e m > < i t e m > < k e y > < s t r i n g > R A T I N G _ R E G I O N _ D E S C R I P T I O N < / s t r i n g > < / k e y > < v a l u e > < i n t > 2 2 6 < / i n t > < / v a l u e > < / i t e m > < i t e m > < k e y > < s t r i n g > s u b s i d y _ f p l _ b r a c k e t < / s t r i n g > < / k e y > < v a l u e > < i n t > 1 6 0 < / i n t > < / v a l u e > < / i t e m > < i t e m > < k e y > < s t r i n g > R E S _ S R C _ A D D R _ I D < / s t r i n g > < / k e y > < v a l u e > < i n t > 1 5 0 < / i n t > < / v a l u e > < / i t e m > < i t e m > < k e y > < s t r i n g > R A T I N G _ C O U N T Y _ N A M E < / s t r i n g > < / k e y > < v a l u e > < i n t > 1 8 5 < / i n t > < / v a l u e > < / i t e m > < i t e m > < k e y > < s t r i n g > R A T I N G _ A R E A < / s t r i n g > < / k e y > < v a l u e > < i n t > 1 2 2 < / i n t > < / v a l u e > < / i t e m > < i t e m > < k e y > < s t r i n g > s u b s i d y _ s t a t u s < / s t r i n g > < / k e y > < v a l u e > < i n t > 1 7 1 < / i n t > < / v a l u e > < / i t e m > < i t e m > < k e y > < s t r i n g > A P P _ T Y P E < / s t r i n g > < / k e y > < v a l u e > < i n t > 9 7 < / i n t > < / v a l u e > < / i t e m > < i t e m > < k e y > < s t r i n g > P L A N _ L E V E L _ H D H P < / s t r i n g > < / k e y > < v a l u e > < i n t > 1 5 3 < / i n t > < / v a l u e > < / i t e m > < i t e m > < k e y > < s t r i n g > I S S U E R _ P L A N _ N U M < / s t r i n g > < / k e y > < v a l u e > < i n t > 1 5 6 < / i n t > < / v a l u e > < / i t e m > < i t e m > < k e y > < s t r i n g > R a c e _ E t h n i c i t y _ S u m < / s t r i n g > < / k e y > < v a l u e > < i n t > 1 6 0 < / i n t > < / v a l u e > < / i t e m > < i t e m > < k e y > < s t r i n g > r e c e i v i n g _ s t a t e _ s u b s i d y < / s t r i n g > < / k e y > < v a l u e > < i n t > 1 8 5 < / i n t > < / v a l u e > < / i t e m > < i t e m > < k e y > < s t r i n g > s t a t e _ s u b s i d y _ e l i g i b l e < / s t r i n g > < / k e y > < v a l u e > < i n t > 1 7 5 < / i n t > < / v a l u e > < / i t e m > < i t e m > < k e y > < s t r i n g > s u b s i d y _ f p l _ b r a c k e t _ d e t a i l < / s t r i n g > < / k e y > < v a l u e > < i n t > 4 2 1 < / i n t > < / v a l u e > < / i t e m > < i t e m > < k e y > < s t r i n g > E X C H A N G E _ A I D _ C O D E < / s t r i n g > < / k e y > < v a l u e > < i n t > 1 7 3 < / i n t > < / v a l u e > < / i t e m > < i t e m > < k e y > < s t r i n g > D O B < / s t r i n g > < / k e y > < v a l u e > < i n t > 6 3 < / i n t > < / v a l u e > < / i t e m > < i t e m > < k e y > < s t r i n g > S R C _ E N R L E E _ I D < / s t r i n g > < / k e y > < v a l u e > < i n t > 1 3 1 < / i n t > < / v a l u e > < / i t e m > < i t e m > < k e y > < s t r i n g > S R C _ E N R L M N T _ I D < / s t r i n g > < / k e y > < v a l u e > < i n t > 1 4 6 < / i n t > < / v a l u e > < / i t e m > < i t e m > < k e y > < s t r i n g > S R C _ M E M B E R _ I N D V _ I D < / s t r i n g > < / k e y > < v a l u e > < i n t > 1 7 9 < / i n t > < / v a l u e > < / i t e m > < i t e m > < k e y > < s t r i n g > m e t a l _ l e v e l _ n _ e n h a n c e d _ d e n t a l < / s t r i n g > < / k e y > < v a l u e > < i n t > 2 4 0 < / i n t > < / v a l u e > < / i t e m > < i t e m > < k e y > < s t r i n g > m e t a l _ l e v e l _ e n h a n c e d _ d e n t a l < / s t r i n g > < / k e y > < v a l u e > < i n t > 2 2 5 < / i n t > < / v a l u e > < / i t e m > < i t e m > < k e y > < s t r i n g > S E P _ R e a s o n < / s t r i n g > < / k e y > < v a l u e > < i n t > 1 1 0 < / i n t > < / v a l u e > < / i t e m > < i t e m > < k e y > < s t r i n g > a g e _ b r a c k e t _ s u m _ r e v < / s t r i n g > < / k e y > < v a l u e > < i n t > 1 7 1 < / i n t > < / v a l u e > < / i t e m > < i t e m > < k e y > < s t r i n g > S R C _ B R E _ I N P U T _ I D < / s t r i n g > < / k e y > < v a l u e > < i n t > 1 5 4 < / i n t > < / v a l u e > < / i t e m > < i t e m > < k e y > < s t r i n g > S R C _ B G N _ D T < / s t r i n g > < / k e y > < v a l u e > < i n t > 1 1 6 < / i n t > < / v a l u e > < / i t e m > < i t e m > < k e y > < s t r i n g > S R C _ E N D _ D T < / s t r i n g > < / k e y > < v a l u e > < i n t > 1 1 5 < / i n t > < / v a l u e > < / i t e m > < i t e m > < k e y > < s t r i n g > E L I G _ T Y P E < / s t r i n g > < / k e y > < v a l u e > < i n t > 9 8 < / i n t > < / v a l u e > < / i t e m > < i t e m > < k e y > < s t r i n g > e t h n i c i t y _ s u m < / s t r i n g > < / k e y > < v a l u e > < i n t > 1 2 4 < / i n t > < / v a l u e > < / i t e m > < i t e m > < k e y > < s t r i n g > E N R L E E _ E F F E C T V _ E N D _ D T < / s t r i n g > < / k e y > < v a l u e > < i n t > 1 9 6 < / i n t > < / v a l u e > < / i t e m > < i t e m > < k e y > < s t r i n g > R E S _ Z I P < / s t r i n g > < / k e y > < v a l u e > < i n t > 8 4 < / i n t > < / v a l u e > < / i t e m > < i t e m > < k e y > < s t r i n g > R E S _ C O U N T Y < / s t r i n g > < / k e y > < v a l u e > < i n t > 1 1 6 < / i n t > < / v a l u e > < / i t e m > < i t e m > < k e y > < s t r i n g > e n r o l l e e _ A P T C _ R E C E I V I N G < / s t r i n g > < / k e y > < v a l u e > < i n t > 2 0 1 < / i n t > < / v a l u e > < / i t e m > < i t e m > < k e y > < s t r i n g > r a c e _ e t h n i c i t y < / s t r i n g > < / k e y > < v a l u e > < i n t > 1 2 4 < / i n t > < / v a l u e > < / i t e m > < i t e m > < k e y > < s t r i n g > A G E _ B R A C K E T _ S U M < / s t r i n g > < / k e y > < v a l u e > < i n t > 1 5 8 < / i n t > < / v a l u e > < / i t e m > < i t e m > < k e y > < s t r i n g > e n r o l l e e _ C A P S _ R E C E I V I N G < / s t r i n g > < / k e y > < v a l u e > < i n t > 2 8 3 < / i n t > < / v a l u e > < / i t e m > < i t e m > < k e y > < s t r i n g > S U B S I D I Z E D _ U N S U B S I D I Z E D _ R E V < / s t r i n g > < / k e y > < v a l u e > < i n t > 2 3 5 < / i n t > < / v a l u e > < / i t e m > < i t e m > < k e y > < s t r i n g > I s s u e r _ n a m e _ p r e s s < / s t r i n g > < / k e y > < v a l u e > < i n t > 2 1 3 < / i n t > < / v a l u e > < / i t e m > < i t e m > < k e y > < s t r i n g > S u b s c r i b e r _ A P T C _ R E C E I V I N G < / s t r i n g > < / k e y > < v a l u e > < i n t > 3 6 4 < / i n t > < / v a l u e > < / i t e m > < i t e m > < k e y > < s t r i n g > S e r v i c e _ C h a n n e l _ D e s c r i p t i o n < / s t r i n g > < / k e y > < v a l u e > < i n t > 2 1 6 < / i n t > < / v a l u e > < / i t e m > < i t e m > < k e y > < s t r i n g > R a c e _ S u m < / s t r i n g > < / k e y > < v a l u e > < i n t > 9 9 < / i n t > < / v a l u e > < / i t e m > < i t e m > < k e y > < s t r i n g > l a n g u a g e _ w r i t t e n < / s t r i n g > < / k e y > < v a l u e > < i n t > 1 4 5 < / i n t > < / v a l u e > < / i t e m > < i t e m > < k e y > < s t r i n g > S U B _ U N S U B _ R E C E I V I N G < / s t r i n g > < / k e y > < v a l u e > < i n t > 2 7 1 < / i n t > < / v a l u e > < / i t e m > < i t e m > < k e y > < s t r i n g > T o t a l _ S u b s i d i e s _ P M < / s t r i n g > < / k e y > < v a l u e > < i n t > 2 3 6 < / i n t > < / v a l u e > < / i t e m > < i t e m > < k e y > < s t r i n g > s u b s c r i b e r _ e x t < / s t r i n g > < / k e y > < v a l u e > < i n t > 3 3 1 < / i n t > < / v a l u e > < / i t e m > < i t e m > < k e y > < s t r i n g > C S R _ A M T _ P M < / s t r i n g > < / k e y > < v a l u e > < i n t > 1 2 1 < / i n t > < / v a l u e > < / i t e m > < i t e m > < k e y > < s t r i n g > C S R _ A M T < / s t r i n g > < / k e y > < v a l u e > < i n t > 1 5 6 < / i n t > < / v a l u e > < / i t e m > < i t e m > < k e y > < s t r i n g > A P T C _ S T A T U S < / s t r i n g > < / k e y > < v a l u e > < i n t > 1 1 9 < / i n t > < / v a l u e > < / i t e m > < i t e m > < k e y > < s t r i n g > C S R _ S T A T U S < / s t r i n g > < / k e y > < v a l u e > < i n t > 1 1 0 < / i n t > < / v a l u e > < / i t e m > < i t e m > < k e y > < s t r i n g > l a n g u a g e _ s p o k e n < / s t r i n g > < / k e y > < v a l u e > < i n t > 1 4 4 < / i n t > < / v a l u e > < / i t e m > < i t e m > < k e y > < s t r i n g > E N R L _ C R E A T E D _ U S E R _ T Y P E < / s t r i n g > < / k e y > < v a l u e > < i n t > 2 0 2 < / i n t > < / v a l u e > < / i t e m > < i t e m > < k e y > < s t r i n g > E N R O L L E E _ C O H O R T < / s t r i n g > < / k e y > < v a l u e > < i n t > 1 5 6 < / i n t > < / v a l u e > < / i t e m > < i t e m > < k e y > < s t r i n g > H I O S _ I D _ 1 0 < / s t r i n g > < / k e y > < v a l u e > < i n t > 1 0 7 < / i n t > < / v a l u e > < / i t e m > < i t e m > < k e y > < s t r i n g > E T H N C T Y < / s t r i n g > < / k e y > < v a l u e > < i n t > 9 1 < / i n t > < / v a l u e > < / i t e m > < i t e m > < k e y > < s t r i n g > S u b s i d y _ F p l _ B r a c k e t _ D e t a i l _ R e v < / s t r i n g > < / k e y > < v a l u e > < i n t > 4 1 3 < / i n t > < / v a l u e > < / i t e m > < i t e m > < k e y > < s t r i n g > S u b s i d y _ F p l _ B r a c k e t _ R e v < / s t r i n g > < / k e y > < v a l u e > < i n t > 4 3 8 < / i n t > < / v a l u e > < / i t e m > < i t e m > < k e y > < s t r i n g > S T A T E _ S U B S I D Y _ A M T _ P M < / s t r i n g > < / k e y > < v a l u e > < i n t > 1 9 1 < / i n t > < / v a l u e > < / i t e m > < i t e m > < k e y > < s t r i n g > S T A T E _ S U B S I D Y _ S T A T U S < / s t r i n g > < / k e y > < v a l u e > < i n t > 1 8 0 < / i n t > < / v a l u e > < / i t e m > < i t e m > < k e y > < s t r i n g > S T A T E _ S U B S I D Y _ A M T < / s t r i n g > < / k e y > < v a l u e > < i n t > 1 6 4 < / i n t > < / v a l u e > < / i t e m > < i t e m > < k e y > < s t r i n g > R e c e i v i n g _ S u b s i d y < / s t r i n g > < / k e y > < v a l u e > < i n t > 2 1 5 < / i n t > < / v a l u e > < / i t e m > < i t e m > < k e y > < s t r i n g > P L A N _ L E V E L _ E N H A N C E D < / s t r i n g > < / k e y > < v a l u e > < i n t > 1 8 7 < / i n t > < / v a l u e > < / i t e m > < i t e m > < k e y > < s t r i n g > S u b s i d y _ R e c e i v i n g _ G r o u p _ S u m < / s t r i n g > < / k e y > < v a l u e > < i n t > 2 3 0 < / i n t > < / v a l u e > < / i t e m > < i t e m > < k e y > < s t r i n g > S u b s i d y _ R e c e i v i n g _ G r o u p < / s t r i n g > < / k e y > < v a l u e > < i n t > 1 9 6 < / i n t > < / v a l u e > < / i t e m > < i t e m > < k e y > < s t r i n g > S u b s i d y _ R e c e i v i n g _ G r o u p _ e x t < / s t r i n g > < / k e y > < v a l u e > < i n t > 2 5 6 < / i n t > < / v a l u e > < / i t e m > < i t e m > < k e y > < s t r i n g > A S S E M B L Y D I S T R I C T < / s t r i n g > < / k e y > < v a l u e > < i n t > 1 5 2 < / i n t > < / v a l u e > < / i t e m > < i t e m > < k e y > < s t r i n g > C O N G R E S S I O N A L D I S T R I C T < / s t r i n g > < / k e y > < v a l u e > < i n t > 1 9 5 < / i n t > < / v a l u e > < / i t e m > < i t e m > < k e y > < s t r i n g > S E N A T E D I S T R I C T < / s t r i n g > < / k e y > < v a l u e > < i n t > 1 3 6 < / i n t > < / v a l u e > < / i t e m > < i t e m > < k e y > < s t r i n g > C o u n t _ D u p l i c a t e _ S R C _ M E M B E R _ I D < / s t r i n g > < / k e y > < v a l u e > < i n t > 2 5 0 < / i n t > < / v a l u e > < / i t e m > < i t e m > < k e y > < s t r i n g > E N R L E E _ E F F E C T V _ E N D _ D T   ( M o n t h   I n d e x ) < / s t r i n g > < / k e y > < v a l u e > < i n t > 2 8 8 < / i n t > < / v a l u e > < / i t e m > < i t e m > < k e y > < s t r i n g > E N R L E E _ E F F E C T V _ E N D _ D T   ( M o n t h ) < / s t r i n g > < / k e y > < v a l u e > < i n t > 2 5 0 < / i n t > < / v a l u e > < / i t e m > < i t e m > < k e y > < s t r i n g > P O L I C Y _ G R O S S _ P R E M I U M _ A M T < / s t r i n g > < / k e y > < v a l u e > < i n t > 3 4 2 < / i n t > < / v a l u e > < / i t e m > < i t e m > < k e y > < s t r i n g > P O L I C Y _ N E T _ P R E M I U M _ A M T < / s t r i n g > < / k e y > < v a l u e > < i n t > 3 1 7 < / i n t > < / v a l u e > < / i t e m > < i t e m > < k e y > < s t r i n g > P O L I C Y _ A P T C _ A M T < / s t r i n g > < / k e y > < v a l u e > < i n t > 3 7 5 < / i n t > < / v a l u e > < / i t e m > < i t e m > < k e y > < s t r i n g > P O L I C Y _ S T A T E _ S U B S I D Y _ A M T < / s t r i n g > < / k e y > < v a l u e > < i n t > 3 1 8 < / i n t > < / v a l u e > < / i t e m > < i t e m > < k e y > < s t r i n g > P O L I C Y _ T O T A L _ S U B S I D Y _ A M T < / s t r i n g > < / k e y > < v a l u e > < i n t > 3 2 1 < / i n t > < / v a l u e > < / i t e m > < i t e m > < k e y > < s t r i n g > E N R L E E _ P L A N _ S E L E C T _ D T   ( M o n t h   I n d e x ) < / s t r i n g > < / k e y > < v a l u e > < i n t > 4 2 3 < / i n t > < / v a l u e > < / i t e m > < i t e m > < k e y > < s t r i n g > E N R L E E _ P L A N _ S E L E C T _ D T   ( M o n t h ) < / s t r i n g > < / k e y > < v a l u e > < i n t > 3 6 7 < / i n t > < / v a l u e > < / i t e m > < i t e m > < k e y > < s t r i n g > s u b s c r i b e r _ r e v < / s t r i n g > < / k e y > < v a l u e > < i n t > 2 1 3 < / i n t > < / v a l u e > < / i t e m > < i t e m > < k e y > < s t r i n g > S u b s c r i b e r _ C A P S _ R E C E I V I N G < / s t r i n g > < / k e y > < v a l u e > < i n t > 3 6 4 < / i n t > < / v a l u e > < / i t e m > < i t e m > < k e y > < s t r i n g > e n r o l l e e _ A P T C _ A M T < / s t r i n g > < / k e y > < v a l u e > < i n t > 2 7 4 < / i n t > < / v a l u e > < / i t e m > < i t e m > < k e y > < s t r i n g > e n r o l l e e _ C A P S _ A M T < / s t r i n g > < / k e y > < v a l u e > < i n t > 2 7 4 < / i n t > < / v a l u e > < / i t e m > < i t e m > < k e y > < s t r i n g > S u b s c r i b e r _ A P T C _ A M T < / s t r i n g > < / k e y > < v a l u e > < i n t > 2 9 8 < / i n t > < / v a l u e > < / i t e m > < i t e m > < k e y > < s t r i n g > S u b s c r i b e r _ C A P S _ A M T < / s t r i n g > < / k e y > < v a l u e > < i n t > 2 9 8 < / i n t > < / v a l u e > < / i t e m > < i t e m > < k e y > < s t r i n g > S u b s i d y _ F p l _ B r a c k e t _ S u m < / s t r i n g > < / k e y > < v a l u e > < i n t > 3 8 9 < / i n t > < / v a l u e > < / i t e m > < i t e m > < k e y > < s t r i n g > S u b s i d y _ F P L _ B r a c k e t _ S u m 2 < / s t r i n g > < / k e y > < v a l u e > < i n t > 4 0 5 < / i n t > < / v a l u e > < / i t e m > < i t e m > < k e y > < s t r i n g > e n r o l l e e _ L e s s 4 0 0 _ C A P S _ A M T < / s t r i n g > < / k e y > < v a l u e > < i n t > 5 0 3 < / i n t > < / v a l u e > < / i t e m > < i t e m > < k e y > < s t r i n g > S u b s c r i b e r _ G r e a t e r 4 0 0 _ C A P S _ A M T < / s t r i n g > < / k e y > < v a l u e > < i n t > 4 3 1 < / i n t > < / v a l u e > < / i t e m > < i t e m > < k e y > < s t r i n g > e n r o l l e e _ G r e a t e r 4 0 0 _ C A P S _ A M T < / s t r i n g > < / k e y > < v a l u e > < i n t > 4 4 3 < / i n t > < / v a l u e > < / i t e m > < i t e m > < k e y > < s t r i n g > S u b s c r i b e r _ L e s s 4 0 0 _ C A P S _ A M T < / s t r i n g > < / k e y > < v a l u e > < i n t > 4 6 2 < / i n t > < / v a l u e > < / i t e m > < i t e m > < k e y > < s t r i n g > e n r o l l e e _ L e s s 4 0 0 _ C A P S _ R E C E I V I N G < / s t r i n g > < / k e y > < v a l u e > < i n t > 4 3 6 < / i n t > < / v a l u e > < / i t e m > < i t e m > < k e y > < s t r i n g > e n r o l l e e _ G r e a t e r 4 0 0 _ C A P S _ R E C E I V I N G < / s t r i n g > < / k e y > < v a l u e > < i n t > 4 7 3 < / i n t > < / v a l u e > < / i t e m > < i t e m > < k e y > < s t r i n g > S u b s c r i b e r _ G r e a t e r 4 0 0 _ C A P S _ R E C E I V I N G < / s t r i n g > < / k e y > < v a l u e > < i n t > 4 9 7 < / i n t > < / v a l u e > < / i t e m > < i t e m > < k e y > < s t r i n g > S u b s c r i b e r _ L e s s 4 0 0 _ C A P S _ R E C E I V I N G < / s t r i n g > < / k e y > < v a l u e > < i n t > 4 6 0 < / i n t > < / v a l u e > < / i t e m > < / C o l u m n W i d t h s > < C o l u m n D i s p l a y I n d e x > < i t e m > < k e y > < s t r i n g > S R C _ I N D V _ C A S E _ I D < / s t r i n g > < / k e y > < v a l u e > < i n t > 0 < / i n t > < / v a l u e > < / i t e m > < i t e m > < k e y > < s t r i n g > R A T I N G _ R E G I O N < / s t r i n g > < / k e y > < v a l u e > < i n t > 8 1 < / i n t > < / v a l u e > < / i t e m > < i t e m > < k e y > < s t r i n g > E N R L E E _ E N R L M N T _ Y R < / s t r i n g > < / k e y > < v a l u e > < i n t > 1 < / i n t > < / v a l u e > < / i t e m > < i t e m > < k e y > < s t r i n g > P L A N _ T Y P E < / s t r i n g > < / k e y > < v a l u e > < i n t > 2 < / i n t > < / v a l u e > < / i t e m > < i t e m > < k e y > < s t r i n g > H I O S _ I D _ 1 6 < / s t r i n g > < / k e y > < v a l u e > < i n t > 8 9 < / i n t > < / v a l u e > < / i t e m > < i t e m > < k e y > < s t r i n g > E N R L E E _ P L A N _ S E L E C T _ D T < / s t r i n g > < / k e y > < v a l u e > < i n t > 3 < / i n t > < / v a l u e > < / i t e m > < i t e m > < k e y > < s t r i n g > D W _ I S _ O B S O L E T E _ F L A G < / s t r i n g > < / k e y > < v a l u e > < i n t > 4 < / i n t > < / v a l u e > < / i t e m > < i t e m > < k e y > < s t r i n g > I S S U E R _ N A M E < / s t r i n g > < / k e y > < v a l u e > < i n t > 5 < / i n t > < / v a l u e > < / i t e m > < i t e m > < k e y > < s t r i n g > P L A N _ L E V E L < / s t r i n g > < / k e y > < v a l u e > < i n t > 6 < / i n t > < / v a l u e > < / i t e m > < i t e m > < k e y > < s t r i n g > G R O S S _ P R E M I U M _ A M T < / s t r i n g > < / k e y > < v a l u e > < i n t > 7 < / i n t > < / v a l u e > < / i t e m > < i t e m > < k e y > < s t r i n g > N E T _ P R E M I U M _ A M T < / s t r i n g > < / k e y > < v a l u e > < i n t > 8 < / i n t > < / v a l u e > < / i t e m > < i t e m > < k e y > < s t r i n g > A P T C _ A M T < / s t r i n g > < / k e y > < v a l u e > < i n t > 9 < / i n t > < / v a l u e > < / i t e m > < i t e m > < k e y > < s t r i n g > S U B S C R I B E R _ F L A G < / s t r i n g > < / k e y > < v a l u e > < i n t > 1 0 < / i n t > < / v a l u e > < / i t e m > < i t e m > < k e y > < s t r i n g > P L A N _ N A M E < / s t r i n g > < / k e y > < v a l u e > < i n t > 1 1 < / i n t > < / v a l u e > < / i t e m > < i t e m > < k e y > < s t r i n g > P L A N _ N E T W O R K _ T Y P E < / s t r i n g > < / k e y > < v a l u e > < i n t > 1 2 < / i n t > < / v a l u e > < / i t e m > < i t e m > < k e y > < s t r i n g > R A T I N G _ Z I P _ C O D E < / s t r i n g > < / k e y > < v a l u e > < i n t > 9 0 < / i n t > < / v a l u e > < / i t e m > < i t e m > < k e y > < s t r i n g > S U B S I D I Z E D _ U N S U B S I D I Z E D < / s t r i n g > < / k e y > < v a l u e > < i n t > 1 3 < / i n t > < / v a l u e > < / i t e m > < i t e m > < k e y > < s t r i n g > S U B S I D Y _ F P L _ P E R C E N T < / s t r i n g > < / k e y > < v a l u e > < i n t > 1 4 < / i n t > < / v a l u e > < / i t e m > < i t e m > < k e y > < s t r i n g > G E N D E R < / s t r i n g > < / k e y > < v a l u e > < i n t > 1 5 < / i n t > < / v a l u e > < / i t e m > < i t e m > < k e y > < s t r i n g > T O T _ I N D V _ R S P N S B L T Y _ A M T < / s t r i n g > < / k e y > < v a l u e > < i n t > 4 4 < / i n t > < / v a l u e > < / i t e m > < i t e m > < k e y > < s t r i n g > R A C E < / s t r i n g > < / k e y > < v a l u e > < i n t > 1 6 < / i n t > < / v a l u e > < / i t e m > < i t e m > < k e y > < s t r i n g > E N R L E E _ E F F E C T V _ S T A R T _ D T < / s t r i n g > < / k e y > < v a l u e > < i n t > 4 3 < / i n t > < / v a l u e > < / i t e m > < i t e m > < k e y > < s t r i n g > G R O S S _ P R E M I U M _ A M T _ P M < / s t r i n g > < / k e y > < v a l u e > < i n t > 1 7 < / i n t > < / v a l u e > < / i t e m > < i t e m > < k e y > < s t r i n g > N E T _ P R E M I U M _ A M T _ P M < / s t r i n g > < / k e y > < v a l u e > < i n t > 1 8 < / i n t > < / v a l u e > < / i t e m > < i t e m > < k e y > < s t r i n g > A P T C _ A M T _ P M < / s t r i n g > < / k e y > < v a l u e > < i n t > 1 9 < / i n t > < / v a l u e > < / i t e m > < i t e m > < k e y > < s t r i n g > A G E _ B R A C K E T < / s t r i n g > < / k e y > < v a l u e > < i n t > 2 0 < / i n t > < / v a l u e > < / i t e m > < i t e m > < k e y > < s t r i n g > A G E < / s t r i n g > < / k e y > < v a l u e > < i n t > 2 1 < / i n t > < / v a l u e > < / i t e m > < i t e m > < k e y > < s t r i n g > e n r o l l e e _ s t a t u s < / s t r i n g > < / k e y > < v a l u e > < i n t > 2 2 < / i n t > < / v a l u e > < / i t e m > < i t e m > < k e y > < s t r i n g > C C P _ S T A T U S < / s t r i n g > < / k e y > < v a l u e > < i n t > 4 2 < / i n t > < / v a l u e > < / i t e m > < i t e m > < k e y > < s t r i n g > e n r o l l e e < / s t r i n g > < / k e y > < v a l u e > < i n t > 2 3 < / i n t > < / v a l u e > < / i t e m > < i t e m > < k e y > < s t r i n g > s e r v i c e _ c h a n n e l < / s t r i n g > < / k e y > < v a l u e > < i n t > 2 4 < / i n t > < / v a l u e > < / i t e m > < i t e m > < k e y > < s t r i n g > F I R S T _ P L A N _ S E L E C T _ Y R _ D T < / s t r i n g > < / k e y > < v a l u e > < i n t > 4 1 < / i n t > < / v a l u e > < / i t e m > < i t e m > < k e y > < s t r i n g > a g e _ b r a c k e t _ r e v < / s t r i n g > < / k e y > < v a l u e > < i n t > 8 3 < / i n t > < / v a l u e > < / i t e m > < i t e m > < k e y > < s t r i n g > R A T I N G _ R E G I O N _ D E S C R I P T I O N < / s t r i n g > < / k e y > < v a l u e > < i n t > 2 5 < / i n t > < / v a l u e > < / i t e m > < i t e m > < k e y > < s t r i n g > s u b s i d y _ f p l _ b r a c k e t < / s t r i n g > < / k e y > < v a l u e > < i n t > 2 6 < / i n t > < / v a l u e > < / i t e m > < i t e m > < k e y > < s t r i n g > R E S _ S R C _ A D D R _ I D < / s t r i n g > < / k e y > < v a l u e > < i n t > 7 2 < / i n t > < / v a l u e > < / i t e m > < i t e m > < k e y > < s t r i n g > R A T I N G _ C O U N T Y _ N A M E < / s t r i n g > < / k e y > < v a l u e > < i n t > 7 3 < / i n t > < / v a l u e > < / i t e m > < i t e m > < k e y > < s t r i n g > R A T I N G _ A R E A < / s t r i n g > < / k e y > < v a l u e > < i n t > 4 0 < / i n t > < / v a l u e > < / i t e m > < i t e m > < k e y > < s t r i n g > s u b s i d y _ s t a t u s < / s t r i n g > < / k e y > < v a l u e > < i n t > 2 7 < / i n t > < / v a l u e > < / i t e m > < i t e m > < k e y > < s t r i n g > A P P _ T Y P E < / s t r i n g > < / k e y > < v a l u e > < i n t > 3 9 < / i n t > < / v a l u e > < / i t e m > < i t e m > < k e y > < s t r i n g > P L A N _ L E V E L _ H D H P < / s t r i n g > < / k e y > < v a l u e > < i n t > 3 8 < / i n t > < / v a l u e > < / i t e m > < i t e m > < k e y > < s t r i n g > I S S U E R _ P L A N _ N U M < / s t r i n g > < / k e y > < v a l u e > < i n t > 3 7 < / i n t > < / v a l u e > < / i t e m > < i t e m > < k e y > < s t r i n g > R a c e _ E t h n i c i t y _ S u m < / s t r i n g > < / k e y > < v a l u e > < i n t > 2 8 < / i n t > < / v a l u e > < / i t e m > < i t e m > < k e y > < s t r i n g > r e c e i v i n g _ s t a t e _ s u b s i d y < / s t r i n g > < / k e y > < v a l u e > < i n t > 3 6 < / i n t > < / v a l u e > < / i t e m > < i t e m > < k e y > < s t r i n g > s t a t e _ s u b s i d y _ e l i g i b l e < / s t r i n g > < / k e y > < v a l u e > < i n t > 3 5 < / i n t > < / v a l u e > < / i t e m > < i t e m > < k e y > < s t r i n g > s u b s i d y _ f p l _ b r a c k e t _ d e t a i l < / s t r i n g > < / k e y > < v a l u e > < i n t > 3 4 < / i n t > < / v a l u e > < / i t e m > < i t e m > < k e y > < s t r i n g > E X C H A N G E _ A I D _ C O D E < / s t r i n g > < / k e y > < v a l u e > < i n t > 3 3 < / i n t > < / v a l u e > < / i t e m > < i t e m > < k e y > < s t r i n g > D O B < / s t r i n g > < / k e y > < v a l u e > < i n t > 3 2 < / i n t > < / v a l u e > < / i t e m > < i t e m > < k e y > < s t r i n g > S R C _ E N R L E E _ I D < / s t r i n g > < / k e y > < v a l u e > < i n t > 3 1 < / i n t > < / v a l u e > < / i t e m > < i t e m > < k e y > < s t r i n g > S R C _ E N R L M N T _ I D < / s t r i n g > < / k e y > < v a l u e > < i n t > 3 0 < / i n t > < / v a l u e > < / i t e m > < i t e m > < k e y > < s t r i n g > S R C _ M E M B E R _ I N D V _ I D < / s t r i n g > < / k e y > < v a l u e > < i n t > 2 9 < / i n t > < / v a l u e > < / i t e m > < i t e m > < k e y > < s t r i n g > m e t a l _ l e v e l _ n _ e n h a n c e d _ d e n t a l < / s t r i n g > < / k e y > < v a l u e > < i n t > 8 8 < / i n t > < / v a l u e > < / i t e m > < i t e m > < k e y > < s t r i n g > m e t a l _ l e v e l _ e n h a n c e d _ d e n t a l < / s t r i n g > < / k e y > < v a l u e > < i n t > 8 7 < / i n t > < / v a l u e > < / i t e m > < i t e m > < k e y > < s t r i n g > S E P _ R e a s o n < / s t r i n g > < / k e y > < v a l u e > < i n t > 8 6 < / i n t > < / v a l u e > < / i t e m > < i t e m > < k e y > < s t r i n g > a g e _ b r a c k e t _ s u m _ r e v < / s t r i n g > < / k e y > < v a l u e > < i n t > 8 4 < / i n t > < / v a l u e > < / i t e m > < i t e m > < k e y > < s t r i n g > S R C _ B R E _ I N P U T _ I D < / s t r i n g > < / k e y > < v a l u e > < i n t > 4 5 < / i n t > < / v a l u e > < / i t e m > < i t e m > < k e y > < s t r i n g > S R C _ B G N _ D T < / s t r i n g > < / k e y > < v a l u e > < i n t > 4 6 < / i n t > < / v a l u e > < / i t e m > < i t e m > < k e y > < s t r i n g > S R C _ E N D _ D T < / s t r i n g > < / k e y > < v a l u e > < i n t > 4 7 < / i n t > < / v a l u e > < / i t e m > < i t e m > < k e y > < s t r i n g > E L I G _ T Y P E < / s t r i n g > < / k e y > < v a l u e > < i n t > 4 8 < / i n t > < / v a l u e > < / i t e m > < i t e m > < k e y > < s t r i n g > e t h n i c i t y _ s u m < / s t r i n g > < / k e y > < v a l u e > < i n t > 8 5 < / i n t > < / v a l u e > < / i t e m > < i t e m > < k e y > < s t r i n g > E N R L E E _ E F F E C T V _ E N D _ D T < / s t r i n g > < / k e y > < v a l u e > < i n t > 4 9 < / i n t > < / v a l u e > < / i t e m > < i t e m > < k e y > < s t r i n g > R E S _ Z I P < / s t r i n g > < / k e y > < v a l u e > < i n t > 7 1 < / i n t > < / v a l u e > < / i t e m > < i t e m > < k e y > < s t r i n g > R E S _ C O U N T Y < / s t r i n g > < / k e y > < v a l u e > < i n t > 7 0 < / i n t > < / v a l u e > < / i t e m > < i t e m > < k e y > < s t r i n g > e n r o l l e e _ A P T C _ R E C E I V I N G < / s t r i n g > < / k e y > < v a l u e > < i n t > 5 1 < / i n t > < / v a l u e > < / i t e m > < i t e m > < k e y > < s t r i n g > A G E _ B R A C K E T _ S U M < / s t r i n g > < / k e y > < v a l u e > < i n t > 5 0 < / i n t > < / v a l u e > < / i t e m > < i t e m > < k e y > < s t r i n g > e n r o l l e e _ C A P S _ R E C E I V I N G < / s t r i n g > < / k e y > < v a l u e > < i n t > 5 2 < / i n t > < / v a l u e > < / i t e m > < i t e m > < k e y > < s t r i n g > S U B S I D I Z E D _ U N S U B S I D I Z E D _ R E V < / s t r i n g > < / k e y > < v a l u e > < i n t > 5 3 < / i n t > < / v a l u e > < / i t e m > < i t e m > < k e y > < s t r i n g > I s s u e r _ n a m e _ p r e s s < / s t r i n g > < / k e y > < v a l u e > < i n t > 5 4 < / i n t > < / v a l u e > < / i t e m > < i t e m > < k e y > < s t r i n g > S u b s c r i b e r _ A P T C _ R E C E I V I N G < / s t r i n g > < / k e y > < v a l u e > < i n t > 1 0 8 < / i n t > < / v a l u e > < / i t e m > < i t e m > < k e y > < s t r i n g > r a c e _ e t h n i c i t y < / s t r i n g > < / k e y > < v a l u e > < i n t > 5 8 < / i n t > < / v a l u e > < / i t e m > < i t e m > < k e y > < s t r i n g > S e r v i c e _ C h a n n e l _ D e s c r i p t i o n < / s t r i n g > < / k e y > < v a l u e > < i n t > 5 7 < / i n t > < / v a l u e > < / i t e m > < i t e m > < k e y > < s t r i n g > R a c e _ S u m < / s t r i n g > < / k e y > < v a l u e > < i n t > 5 9 < / i n t > < / v a l u e > < / i t e m > < i t e m > < k e y > < s t r i n g > l a n g u a g e _ w r i t t e n < / s t r i n g > < / k e y > < v a l u e > < i n t > 6 0 < / i n t > < / v a l u e > < / i t e m > < i t e m > < k e y > < s t r i n g > S U B _ U N S U B _ R E C E I V I N G < / s t r i n g > < / k e y > < v a l u e > < i n t > 6 1 < / i n t > < / v a l u e > < / i t e m > < i t e m > < k e y > < s t r i n g > s u b s c r i b e r _ e x t < / s t r i n g > < / k e y > < v a l u e > < i n t > 5 5 < / i n t > < / v a l u e > < / i t e m > < i t e m > < k e y > < s t r i n g > T o t a l _ S u b s i d i e s _ P M < / s t r i n g > < / k e y > < v a l u e > < i n t > 6 2 < / i n t > < / v a l u e > < / i t e m > < i t e m > < k e y > < s t r i n g > C S R _ A M T _ P M < / s t r i n g > < / k e y > < v a l u e > < i n t > 6 3 < / i n t > < / v a l u e > < / i t e m > < i t e m > < k e y > < s t r i n g > C S R _ A M T < / s t r i n g > < / k e y > < v a l u e > < i n t > 6 4 < / i n t > < / v a l u e > < / i t e m > < i t e m > < k e y > < s t r i n g > A P T C _ S T A T U S < / s t r i n g > < / k e y > < v a l u e > < i n t > 6 5 < / i n t > < / v a l u e > < / i t e m > < i t e m > < k e y > < s t r i n g > C S R _ S T A T U S < / s t r i n g > < / k e y > < v a l u e > < i n t > 6 6 < / i n t > < / v a l u e > < / i t e m > < i t e m > < k e y > < s t r i n g > l a n g u a g e _ s p o k e n < / s t r i n g > < / k e y > < v a l u e > < i n t > 6 7 < / i n t > < / v a l u e > < / i t e m > < i t e m > < k e y > < s t r i n g > E N R L _ C R E A T E D _ U S E R _ T Y P E < / s t r i n g > < / k e y > < v a l u e > < i n t > 6 8 < / i n t > < / v a l u e > < / i t e m > < i t e m > < k e y > < s t r i n g > E N R O L L E E _ C O H O R T < / s t r i n g > < / k e y > < v a l u e > < i n t > 6 9 < / i n t > < / v a l u e > < / i t e m > < i t e m > < k e y > < s t r i n g > H I O S _ I D _ 1 0 < / s t r i n g > < / k e y > < v a l u e > < i n t > 7 4 < / i n t > < / v a l u e > < / i t e m > < i t e m > < k e y > < s t r i n g > E T H N C T Y < / s t r i n g > < / k e y > < v a l u e > < i n t > 8 0 < / i n t > < / v a l u e > < / i t e m > < i t e m > < k e y > < s t r i n g > S u b s i d y _ F p l _ B r a c k e t _ D e t a i l _ R e v < / s t r i n g > < / k e y > < v a l u e > < i n t > 7 5 < / i n t > < / v a l u e > < / i t e m > < i t e m > < k e y > < s t r i n g > S u b s i d y _ F p l _ B r a c k e t _ R e v < / s t r i n g > < / k e y > < v a l u e > < i n t > 7 6 < / i n t > < / v a l u e > < / i t e m > < i t e m > < k e y > < s t r i n g > S T A T E _ S U B S I D Y _ A M T _ P M < / s t r i n g > < / k e y > < v a l u e > < i n t > 7 9 < / i n t > < / v a l u e > < / i t e m > < i t e m > < k e y > < s t r i n g > S T A T E _ S U B S I D Y _ S T A T U S < / s t r i n g > < / k e y > < v a l u e > < i n t > 7 8 < / i n t > < / v a l u e > < / i t e m > < i t e m > < k e y > < s t r i n g > S T A T E _ S U B S I D Y _ A M T < / s t r i n g > < / k e y > < v a l u e > < i n t > 7 7 < / i n t > < / v a l u e > < / i t e m > < i t e m > < k e y > < s t r i n g > R e c e i v i n g _ S u b s i d y < / s t r i n g > < / k e y > < v a l u e > < i n t > 8 2 < / i n t > < / v a l u e > < / i t e m > < i t e m > < k e y > < s t r i n g > P L A N _ L E V E L _ E N H A N C E D < / s t r i n g > < / k e y > < v a l u e > < i n t > 9 1 < / i n t > < / v a l u e > < / i t e m > < i t e m > < k e y > < s t r i n g > S u b s i d y _ R e c e i v i n g _ G r o u p _ S u m < / s t r i n g > < / k e y > < v a l u e > < i n t > 9 3 < / i n t > < / v a l u e > < / i t e m > < i t e m > < k e y > < s t r i n g > S u b s i d y _ R e c e i v i n g _ G r o u p < / s t r i n g > < / k e y > < v a l u e > < i n t > 9 2 < / i n t > < / v a l u e > < / i t e m > < i t e m > < k e y > < s t r i n g > S u b s i d y _ R e c e i v i n g _ G r o u p _ e x t < / s t r i n g > < / k e y > < v a l u e > < i n t > 5 6 < / i n t > < / v a l u e > < / i t e m > < i t e m > < k e y > < s t r i n g > A S S E M B L Y D I S T R I C T < / s t r i n g > < / k e y > < v a l u e > < i n t > 9 4 < / i n t > < / v a l u e > < / i t e m > < i t e m > < k e y > < s t r i n g > C O N G R E S S I O N A L D I S T R I C T < / s t r i n g > < / k e y > < v a l u e > < i n t > 9 5 < / i n t > < / v a l u e > < / i t e m > < i t e m > < k e y > < s t r i n g > S E N A T E D I S T R I C T < / s t r i n g > < / k e y > < v a l u e > < i n t > 9 6 < / i n t > < / v a l u e > < / i t e m > < i t e m > < k e y > < s t r i n g > C o u n t _ D u p l i c a t e _ S R C _ M E M B E R _ I D < / s t r i n g > < / k e y > < v a l u e > < i n t > 9 7 < / i n t > < / v a l u e > < / i t e m > < i t e m > < k e y > < s t r i n g > E N R L E E _ E F F E C T V _ E N D _ D T   ( M o n t h   I n d e x ) < / s t r i n g > < / k e y > < v a l u e > < i n t > 9 8 < / i n t > < / v a l u e > < / i t e m > < i t e m > < k e y > < s t r i n g > E N R L E E _ E F F E C T V _ E N D _ D T   ( M o n t h ) < / s t r i n g > < / k e y > < v a l u e > < i n t > 9 9 < / i n t > < / v a l u e > < / i t e m > < i t e m > < k e y > < s t r i n g > P O L I C Y _ G R O S S _ P R E M I U M _ A M T < / s t r i n g > < / k e y > < v a l u e > < i n t > 1 0 0 < / i n t > < / v a l u e > < / i t e m > < i t e m > < k e y > < s t r i n g > P O L I C Y _ N E T _ P R E M I U M _ A M T < / s t r i n g > < / k e y > < v a l u e > < i n t > 1 0 1 < / i n t > < / v a l u e > < / i t e m > < i t e m > < k e y > < s t r i n g > P O L I C Y _ A P T C _ A M T < / s t r i n g > < / k e y > < v a l u e > < i n t > 1 0 2 < / i n t > < / v a l u e > < / i t e m > < i t e m > < k e y > < s t r i n g > P O L I C Y _ S T A T E _ S U B S I D Y _ A M T < / s t r i n g > < / k e y > < v a l u e > < i n t > 1 0 3 < / i n t > < / v a l u e > < / i t e m > < i t e m > < k e y > < s t r i n g > P O L I C Y _ T O T A L _ S U B S I D Y _ A M T < / s t r i n g > < / k e y > < v a l u e > < i n t > 1 0 4 < / i n t > < / v a l u e > < / i t e m > < i t e m > < k e y > < s t r i n g > E N R L E E _ P L A N _ S E L E C T _ D T   ( M o n t h   I n d e x ) < / s t r i n g > < / k e y > < v a l u e > < i n t > 1 0 5 < / i n t > < / v a l u e > < / i t e m > < i t e m > < k e y > < s t r i n g > E N R L E E _ P L A N _ S E L E C T _ D T   ( M o n t h ) < / s t r i n g > < / k e y > < v a l u e > < i n t > 1 0 6 < / i n t > < / v a l u e > < / i t e m > < i t e m > < k e y > < s t r i n g > s u b s c r i b e r _ r e v < / s t r i n g > < / k e y > < v a l u e > < i n t > 1 0 7 < / i n t > < / v a l u e > < / i t e m > < i t e m > < k e y > < s t r i n g > S u b s c r i b e r _ C A P S _ R E C E I V I N G < / s t r i n g > < / k e y > < v a l u e > < i n t > 1 0 9 < / i n t > < / v a l u e > < / i t e m > < i t e m > < k e y > < s t r i n g > e n r o l l e e _ A P T C _ A M T < / s t r i n g > < / k e y > < v a l u e > < i n t > 1 1 0 < / i n t > < / v a l u e > < / i t e m > < i t e m > < k e y > < s t r i n g > e n r o l l e e _ C A P S _ A M T < / s t r i n g > < / k e y > < v a l u e > < i n t > 1 1 1 < / i n t > < / v a l u e > < / i t e m > < i t e m > < k e y > < s t r i n g > S u b s c r i b e r _ A P T C _ A M T < / s t r i n g > < / k e y > < v a l u e > < i n t > 1 1 2 < / i n t > < / v a l u e > < / i t e m > < i t e m > < k e y > < s t r i n g > S u b s c r i b e r _ C A P S _ A M T < / s t r i n g > < / k e y > < v a l u e > < i n t > 1 1 3 < / i n t > < / v a l u e > < / i t e m > < i t e m > < k e y > < s t r i n g > S u b s i d y _ F p l _ B r a c k e t _ S u m < / s t r i n g > < / k e y > < v a l u e > < i n t > 1 1 4 < / i n t > < / v a l u e > < / i t e m > < i t e m > < k e y > < s t r i n g > S u b s i d y _ F P L _ B r a c k e t _ S u m 2 < / s t r i n g > < / k e y > < v a l u e > < i n t > 1 1 5 < / i n t > < / v a l u e > < / i t e m > < i t e m > < k e y > < s t r i n g > e n r o l l e e _ L e s s 4 0 0 _ C A P S _ A M T < / s t r i n g > < / k e y > < v a l u e > < i n t > 1 1 6 < / i n t > < / v a l u e > < / i t e m > < i t e m > < k e y > < s t r i n g > S u b s c r i b e r _ G r e a t e r 4 0 0 _ C A P S _ A M T < / s t r i n g > < / k e y > < v a l u e > < i n t > 1 2 2 < / i n t > < / v a l u e > < / i t e m > < i t e m > < k e y > < s t r i n g > e n r o l l e e _ G r e a t e r 4 0 0 _ C A P S _ A M T < / s t r i n g > < / k e y > < v a l u e > < i n t > 1 1 8 < / i n t > < / v a l u e > < / i t e m > < i t e m > < k e y > < s t r i n g > S u b s c r i b e r _ L e s s 4 0 0 _ C A P S _ A M T < / s t r i n g > < / k e y > < v a l u e > < i n t > 1 2 0 < / i n t > < / v a l u e > < / i t e m > < i t e m > < k e y > < s t r i n g > e n r o l l e e _ L e s s 4 0 0 _ C A P S _ R E C E I V I N G < / s t r i n g > < / k e y > < v a l u e > < i n t > 1 1 7 < / i n t > < / v a l u e > < / i t e m > < i t e m > < k e y > < s t r i n g > e n r o l l e e _ G r e a t e r 4 0 0 _ C A P S _ R E C E I V I N G < / s t r i n g > < / k e y > < v a l u e > < i n t > 1 1 9 < / i n t > < / v a l u e > < / i t e m > < i t e m > < k e y > < s t r i n g > S u b s c r i b e r _ G r e a t e r 4 0 0 _ C A P S _ R E C E I V I N G < / s t r i n g > < / k e y > < v a l u e > < i n t > 1 2 3 < / i n t > < / v a l u e > < / i t e m > < i t e m > < k e y > < s t r i n g > S u b s c r i b e r _ L e s s 4 0 0 _ C A P S _ R E C E I V I N G < / s t r i n g > < / k e y > < v a l u e > < i n t > 1 2 1 < / i n t > < / v a l u e > < / i t e m > < / C o l u m n D i s p l a y I n d e x > < C o l u m n F r o z e n   / > < C o l u m n C h e c k e d   / > < C o l u m n F i l t e r > < i t e m > < k e y > < s t r i n g > A P T C _ A M T _ P M < / s t r i n g > < / k e y > < v a l u e > < F i l t e r E x p r e s s i o n   x s i : n i l = " t r u e "   / > < / v a l u e > < / i t e m > < / C o l u m n F i l t e r > < S e l e c t i o n F i l t e r > < i t e m > < k e y > < s t r i n g > A P T C _ A M T _ P M < / s t r i n g > < / k e y > < v a l u e > < S e l e c t i o n F i l t e r   x s i : n i l = " t r u e "   / > < / v a l u e > < / i t e m > < / S e l e c t i o n F i l t e r > < F i l t e r P a r a m e t e r s > < i t e m > < k e y > < s t r i n g > A P T C _ A M T _ P M < / s t r i n g > < / k e y > < v a l u e > < C o m m a n d P a r a m e t e r s   / > < / v a l u e > < / i t e m > < / F i l t e r P a r a m e t e r s > < I s S o r t D e s c e n d i n g > f a l s e < / I s S o r t D e s c e n d i n g > < / T a b l e W i d g e t G r i d S e r i a l i z a t i o n > ] ] > < / C u s t o m C o n t e n t > < / G e m i n i > 
</file>

<file path=customXml/item364.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5.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6.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7.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8.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69.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7.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70.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71.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2.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3.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74.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5.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6.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7.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8.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79.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0.xml><?xml version="1.0" encoding="utf-8"?>
<?mso-contentType ?>
<FormTemplates xmlns="http://schemas.microsoft.com/sharepoint/v3/contenttype/forms">
  <Display>DocumentLibraryForm</Display>
  <Edit>DocumentLibraryForm</Edit>
  <New>DocumentLibraryForm</New>
</FormTemplates>
</file>

<file path=customXml/item381.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2.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3.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384.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5.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86.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7.xml>��< ? x m l   v e r s i o n = " 1 . 0 "   e n c o d i n g = " U T F - 1 6 " ? > < G e m i n i   x m l n s = " h t t p : / / g e m i n i / p i v o t c u s t o m i z a t i o n / F o r m u l a B a r S t a t e " > < C u s t o m C o n t e n t > < ! [ C D A T A [ < S a n d b o x E d i t o r . F o r m u l a B a r S t a t e   x m l n s = " h t t p : / / s c h e m a s . d a t a c o n t r a c t . o r g / 2 0 0 4 / 0 7 / M i c r o s o f t . A n a l y s i s S e r v i c e s . C o m m o n "   x m l n s : i = " h t t p : / / w w w . w 3 . o r g / 2 0 0 1 / X M L S c h e m a - i n s t a n c e " > < H e i g h t > 2 0 4 < / H e i g h t > < / S a n d b o x E d i t o r . F o r m u l a B a r S t a t e > ] ] > < / C u s t o m C o n t e n t > < / G e m i n i > 
</file>

<file path=customXml/item388.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9.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9.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0.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1.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2.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93.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4.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95.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6.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97.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398.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9.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i t e m > < M e a s u r e N a m e > P o l i c i e s   R e c e i v i n g   S t a t e   S u b s i d y :   L e s s   t h a n   4 0 0 %   F P L < / M e a s u r e N a m e > < D i s p l a y N a m e > P o l i c i e s   R e c e i v i n g   S t a t e   S u b s i d y :   L e s s   t h a n   4 0 0 %   F P L < / D i s p l a y N a m e > < V i s i b l e > F a l s e < / V i s i b l e > < / i t e m > < i t e m > < M e a s u r e N a m e > S t a t e   S u b s i d y   P e r   P o l i c y   ( a v g ) :   L e s s   t h a n   4 0 0 %   F P L < / M e a s u r e N a m e > < D i s p l a y N a m e > S t a t e   S u b s i d y   P e r   P o l i c y   ( a v g ) :   L e s s   t h a n   4 0 0 %   F P L < / D i s p l a y N a m e > < V i s i b l e > F a l s e < / V i s i b l e > < / i t e m > < i t e m > < M e a s u r e N a m e > P o l i c i e s   R e c e i v i n g   S t a t e   S u b s i d y :   4 0 0 %   -   6 0 0 %   F P L < / M e a s u r e N a m e > < D i s p l a y N a m e > P o l i c i e s   R e c e i v i n g   S t a t e   S u b s i d y :   4 0 0 %   -   6 0 0 %   F P L < / D i s p l a y N a m e > < V i s i b l e > F a l s e < / V i s i b l e > < / i t e m > < i t e m > < M e a s u r e N a m e > S t a t e   S u b s i d y   P e r   P o l i c y   ( a v g ) :   4 0 0 %   -   6 0 0 %   F P L < / M e a s u r e N a m e > < D i s p l a y N a m e > S t a t e   S u b s i d y   P e r   P o l i c y   ( a v g ) :   4 0 0 %   -   6 0 0 %   F P L < / D i s p l a y N a m e > < V i s i b l e > F a l s e < / V i s i b l e > < / i t e m > < i t e m > < M e a s u r e N a m e > M e m b e r s   R e c e i v i n g   S t a t e   S u b s i d y :   L e s s   t h a n   4 0 0 %   F P L < / M e a s u r e N a m e > < D i s p l a y N a m e > M e m b e r s   R e c e i v i n g   S t a t e   S u b s i d y :   L e s s   t h a n   4 0 0 %   F P L < / D i s p l a y N a m e > < V i s i b l e > F a l s e < / V i s i b l e > < / i t e m > < i t e m > < M e a s u r e N a m e > S t a t e   S u b s i d y   P e r   M e m b e r   ( a v g ) :   L e s s   t h a n   4 0 0 %   F P L < / M e a s u r e N a m e > < D i s p l a y N a m e > S t a t e   S u b s i d y   P e r   M e m b e r   ( a v g ) :   L e s s   t h a n   4 0 0 %   F P L < / D i s p l a y N a m e > < V i s i b l e > F a l s e < / V i s i b l e > < / i t e m > < i t e m > < M e a s u r e N a m e > M e m b e r s   R e c e i v i n g   S t a t e   S u b s i d y :   4 0 0 %   -   6 0 0 %   F P L < / M e a s u r e N a m e > < D i s p l a y N a m e > M e m b e r s   R e c e i v i n g   S t a t e   S u b s i d y : 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400.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01.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2.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3.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04.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5.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6.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07.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08.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9.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1.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0.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411.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2.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3.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4.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15.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416.xml><?xml version="1.0" encoding="utf-8"?>
<p:properties xmlns:p="http://schemas.microsoft.com/office/2006/metadata/properties" xmlns:xsi="http://www.w3.org/2001/XMLSchema-instance" xmlns:pc="http://schemas.microsoft.com/office/infopath/2007/PartnerControls">
  <documentManagement/>
</p:properties>
</file>

<file path=customXml/item417.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8.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9.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0.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21.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2.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23.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2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 2 0 2 0 - 0 8 - 2 4 T 1 5 : 5 3 : 2 7 . 6 0 1 9 3 0 9 - 0 7 : 0 0 < / L a s t P r o c e s s e d T i m e > < / D a t a M o d e l i n g S a n d b o x . S e r i a l i z e d S a n d b o x E r r o r C a c h e > ] ] > < / C u s t o m C o n t e n t > < / G e m i n i > 
</file>

<file path=customXml/item425.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6.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7.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8.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9.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30.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1.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2.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3.xml>��< ? x m l   v e r s i o n = " 1 . 0 "   e n c o d i n g = " U T F - 1 6 " ? > < G e m i n i   x m l n s = " h t t p : / / g e m i n i / p i v o t c u s t o m i z a t i o n / T a b l e O r d e r " > < C u s t o m C o n t e n t > < ! [ C D A T A [ Q u e r y _ 1 8 3 9 9 6 e d - b b f 2 - 4 9 f 5 - a 5 d b - e 4 5 5 2 a 5 8 b 9 2 b , Q u e r y _ 5 5 0 b d 4 1 1 - 9 4 b f - 4 9 9 0 - 9 5 9 b - 4 8 7 a e 8 b c d 1 f b ] ] > < / C u s t o m C o n t e n t > < / G e m i n i > 
</file>

<file path=customXml/item434.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5.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6.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7.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8.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9.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440.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1.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2.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3.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44.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45.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46.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47.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8.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9.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5.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50.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1.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52.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3.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4.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55.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6.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7.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58.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59.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0.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1.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2.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3.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64.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65.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66.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7.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8.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9.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0.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1.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2.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73.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4.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475.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6.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7.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8.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9.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0.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1.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2.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3.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84.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485.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86.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7.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488.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9.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9.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0.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91.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92.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3.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4.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5.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6.xml>��< ? x m l   v e r s i o n = " 1 . 0 "   e n c o d i n g = " U T F - 1 6 " ? > < G e m i n i   x m l n s = " h t t p : / / g e m i n i / p i v o t c u s t o m i z a t i o n / T a b l e X M L _ Q u e r y _ 5 5 0 b d 4 1 1 - 9 4 b f - 4 9 9 0 - 9 5 9 b - 4 8 7 a e 8 b c d 1 f b " > < C u s t o m C o n t e n t > < ! [ C D A T A [ < T a b l e W i d g e t G r i d S e r i a l i z a t i o n   x m l n s : x s d = " h t t p : / / w w w . w 3 . o r g / 2 0 0 1 / X M L S c h e m a "   x m l n s : x s i = " h t t p : / / w w w . w 3 . o r g / 2 0 0 1 / X M L S c h e m a - i n s t a n c e " > < C o l u m n S u g g e s t e d T y p e   / > < C o l u m n F o r m a t   / > < C o l u m n A c c u r a c y   / > < C o l u m n C u r r e n c y S y m b o l   / > < C o l u m n P o s i t i v e P a t t e r n   / > < C o l u m n N e g a t i v e P a t t e r n   / > < C o l u m n W i d t h s > < i t e m > < k e y > < s t r i n g > P L A N _ T Y P E < / s t r i n g > < / k e y > < v a l u e > < i n t > 1 7 7 < / i n t > < / v a l u e > < / i t e m > < i t e m > < k e y > < s t r i n g > M E M B E R M O N T H X < / s t r i n g > < / k e y > < v a l u e > < i n t > 2 5 3 < / i n t > < / v a l u e > < / i t e m > < i t e m > < k e y > < s t r i n g > M M _ E n r o l l e e _ E f f e c t u a t e d < / s t r i n g > < / k e y > < v a l u e > < i n t > 3 3 5 < / i n t > < / v a l u e > < / i t e m > < / C o l u m n W i d t h s > < C o l u m n D i s p l a y I n d e x > < i t e m > < k e y > < s t r i n g > P L A N _ T Y P E < / s t r i n g > < / k e y > < v a l u e > < i n t > 0 < / i n t > < / v a l u e > < / i t e m > < i t e m > < k e y > < s t r i n g > M E M B E R M O N T H X < / s t r i n g > < / k e y > < v a l u e > < i n t > 1 < / i n t > < / v a l u e > < / i t e m > < i t e m > < k e y > < s t r i n g > M M _ E n r o l l e e _ E f f e c t u a t e d < / s t r i n g > < / k e y > < v a l u e > < i n t > 2 < / i n t > < / v a l u e > < / i t e m > < / C o l u m n D i s p l a y I n d e x > < C o l u m n F r o z e n   / > < C o l u m n C h e c k e d   / > < C o l u m n F i l t e r   / > < S e l e c t i o n F i l t e r   / > < F i l t e r P a r a m e t e r s   / > < I s S o r t D e s c e n d i n g > f a l s e < / I s S o r t D e s c e n d i n g > < / T a b l e W i d g e t G r i d S e r i a l i z a t i o n > ] ] > < / C u s t o m C o n t e n t > < / G e m i n i > 
</file>

<file path=customXml/item497.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98.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99.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0.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1.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2.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3.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4.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05.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6.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07.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8.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09.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10.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11.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2.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3.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14.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15.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16.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17.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18.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9.xml>��< ? x m l   v e r s i o n = " 1 . 0 "   e n c o d i n g = " U T F - 1 6 " ? > < G e m i n i   x m l n s = " h t t p : / / g e m i n i / p i v o t c u s t o m i z a t i o n / R e l a t i o n s h i p A u t o D e t e c t i o n E n a b l e d " > < C u s t o m C o n t e n t > < ! [ C D A T A [ T r u e ] ] > < / C u s t o m C o n t e n t > < / G e m i n i > 
</file>

<file path=customXml/item52.xml>��< ? x m l   v e r s i o n = " 1 . 0 "   e n c o d i n g = " U T F - 1 6 " ? > < G e m i n i   x m l n s = " h t t p : / / g e m i n i / p i v o t c u s t o m i z a t i o n / T a b l e C o u n t I n S a n d b o x " > < C u s t o m C o n t e n t > < ! [ C D A T A [ 2 ] ] > < / C u s t o m C o n t e n t > < / G e m i n i > 
</file>

<file path=customXml/item520.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21.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2.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23.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4.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5.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6.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7.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3.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5.xml><?xml version="1.0" encoding="utf-8"?>
<ct:contentTypeSchema xmlns:ct="http://schemas.microsoft.com/office/2006/metadata/contentType" xmlns:ma="http://schemas.microsoft.com/office/2006/metadata/properties/metaAttributes" ct:_="" ma:_="" ma:contentTypeName="Document" ma:contentTypeID="0x010100B41ACB04BBFC3146A3D587E0A25B52A2" ma:contentTypeVersion="10" ma:contentTypeDescription="Create a new document." ma:contentTypeScope="" ma:versionID="1b4c03b51b45efbdc32745d0b97c16a4">
  <xsd:schema xmlns:xsd="http://www.w3.org/2001/XMLSchema" xmlns:xs="http://www.w3.org/2001/XMLSchema" xmlns:p="http://schemas.microsoft.com/office/2006/metadata/properties" xmlns:ns3="09e0a79d-f40c-41ee-b90b-5ffeba146746" xmlns:ns4="9b769d5b-da80-443c-8c03-93befd180745" targetNamespace="http://schemas.microsoft.com/office/2006/metadata/properties" ma:root="true" ma:fieldsID="8120a5a8b665f0bd2856af8c5c8b69e9" ns3:_="" ns4:_="">
    <xsd:import namespace="09e0a79d-f40c-41ee-b90b-5ffeba146746"/>
    <xsd:import namespace="9b769d5b-da80-443c-8c03-93befd18074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e0a79d-f40c-41ee-b90b-5ffeba14674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69d5b-da80-443c-8c03-93befd18074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6.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8.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9.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6.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0.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1.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2.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63.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4.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5.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6.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7.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8.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9.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7.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0.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1.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72.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3.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4.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5.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6.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7.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78.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9.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80.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1.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82.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3.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84.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5.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86.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87.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8.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9.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9.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0.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91.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2.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93.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 C o l u m n s \ D W _ I S _ O B S O L E T E _ F L A G < / 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 C o l u m n s \ s u b s i d y _ f p l _ b r a c k e t < / 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 C o l u m n s \ E X C H A N G E _ A I D _ C O D E < / 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 C o l u m n s \ s t a t e _ s u b s i d y _ e l i g i b l e < / 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 C o l u m n s \ R A T I N G _ A R E A < / 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 C o l u m n s \ S R C _ B G N _ D T < / K e y > < / a : K e y > < a : V a l u e   i : t y p e = " T a b l e W i d g e t B a s e V i e w S t a t e " / > < / a : K e y V a l u e O f D i a g r a m O b j e c t K e y a n y T y p e z b w N T n L X > < a : K e y V a l u e O f D i a g r a m O b j e c t K e y a n y T y p e z b w N T n L X > < a : K e y > < K e y > C o l u m n s \ S R C _ E N D _ D T < / K e y > < / a : K e y > < a : V a l u e   i : t y p e = " T a b l e W i d g e t B a s e V i e w S t a t e " / > < / a : K e y V a l u e O f D i a g r a m O b j e c t K e y a n y T y p e z b w N T n L X > < a : K e y V a l u e O f D i a g r a m O b j e c t K e y a n y T y p e z b w N T n L X > < a : K e y > < K e y > C o l u m n s \ E L I G _ T Y P E < / 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 C o l u m n s \ S U B S I D I Z E D _ U N S U B S I D I Z E D _ R E V < / 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 C o l u m n s \ R E S _ C O U N T Y < / K e y > < / a : K e y > < a : V a l u e   i : t y p e = " T a b l e W i d g e t B a s e V i e w S t a t e " / > < / a : K e y V a l u e O f D i a g r a m O b j e c t K e y a n y T y p e z b w N T n L X > < a : K e y V a l u e O f D i a g r a m O b j e c t K e y a n y T y p e z b w N T n L X > < a : K e y > < K e y > C o l u m n s \ R E S _ Z I P < / 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 C o l u m n s \ S u b s i d y _ F p l _ B r a c k e t _ D e t a i l _ R e v < / K e y > < / a : K e y > < a : V a l u e   i : t y p e = " T a b l e W i d g e t B a s e V i e w S t a t e " / > < / a : K e y V a l u e O f D i a g r a m O b j e c t K e y a n y T y p e z b w N T n L X > < a : K e y V a l u e O f D i a g r a m O b j e c t K e y a n y T y p e z b w N T n L X > < a : K e y > < K e y > C o l u m n s \ S u b s i d y _ F p l _ B r a c k e t _ R e v < / 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 C o l u m n s \ R e c e i v i n g _ S u b s i d y < / 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 C o l u m n s \ m e t a l _ l e v e l _ e n h a n c e d _ d e n t a l < / K e y > < / a : K e y > < a : V a l u e   i : t y p e = " T a b l e W i d g e t B a s e V i e w S t a t e " / > < / a : K e y V a l u e O f D i a g r a m O b j e c t K e y a n y T y p e z b w N T n L X > < a : K e y V a l u e O f D i a g r a m O b j e c t K e y a n y T y p e z b w N T n L X > < a : K e y > < K e y > C o l u m n s \ m e t a l _ l e v e l _ n _ e n h a n c e d _ d e n t a l < / 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 C o l u m n s \ C o u n t _ D u p l i c a t e _ S R C _ M E M B E R _ I D < / K e y > < / a : K e y > < a : V a l u e   i : t y p e = " T a b l e W i d g e t B a s e V i e w S t a t e " / > < / a : K e y V a l u e O f D i a g r a m O b j e c t K e y a n y T y p e z b w N T n L X > < a : K e y V a l u e O f D i a g r a m O b j e c t K e y a n y T y p e z b w N T n L X > < a : K e y > < K e y > C o l u m n s \ E N R L E E _ E F F E C T V _ E N D _ D T   ( M o n t h   I n d e x ) < / 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 C o l u m n s \ E N R L E E _ P L A N _ S E L E C T _ D T   ( M o n t h   I n d e x ) < / 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5.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6.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7.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98.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9.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C4DD824D-865B-4305-B372-F1719BC101DA}">
  <ds:schemaRefs/>
</ds:datastoreItem>
</file>

<file path=customXml/itemProps10.xml><?xml version="1.0" encoding="utf-8"?>
<ds:datastoreItem xmlns:ds="http://schemas.openxmlformats.org/officeDocument/2006/customXml" ds:itemID="{C1026B68-49CE-459C-9B78-A073559378D5}">
  <ds:schemaRefs/>
</ds:datastoreItem>
</file>

<file path=customXml/itemProps100.xml><?xml version="1.0" encoding="utf-8"?>
<ds:datastoreItem xmlns:ds="http://schemas.openxmlformats.org/officeDocument/2006/customXml" ds:itemID="{9420EA6B-B6F1-4D66-AE7A-9AB9ECB8C302}">
  <ds:schemaRefs/>
</ds:datastoreItem>
</file>

<file path=customXml/itemProps101.xml><?xml version="1.0" encoding="utf-8"?>
<ds:datastoreItem xmlns:ds="http://schemas.openxmlformats.org/officeDocument/2006/customXml" ds:itemID="{3DAA386B-4418-49B8-A16E-CA50BD23B407}">
  <ds:schemaRefs/>
</ds:datastoreItem>
</file>

<file path=customXml/itemProps102.xml><?xml version="1.0" encoding="utf-8"?>
<ds:datastoreItem xmlns:ds="http://schemas.openxmlformats.org/officeDocument/2006/customXml" ds:itemID="{EFF3A3A0-2496-499D-AD0D-4598F9CBBBDB}">
  <ds:schemaRefs/>
</ds:datastoreItem>
</file>

<file path=customXml/itemProps103.xml><?xml version="1.0" encoding="utf-8"?>
<ds:datastoreItem xmlns:ds="http://schemas.openxmlformats.org/officeDocument/2006/customXml" ds:itemID="{E1388FC9-8E5A-4A83-AFD3-FB862A6E0387}">
  <ds:schemaRefs/>
</ds:datastoreItem>
</file>

<file path=customXml/itemProps104.xml><?xml version="1.0" encoding="utf-8"?>
<ds:datastoreItem xmlns:ds="http://schemas.openxmlformats.org/officeDocument/2006/customXml" ds:itemID="{D66A6EFE-9FC6-49CC-8A57-C4DE310218DD}">
  <ds:schemaRefs/>
</ds:datastoreItem>
</file>

<file path=customXml/itemProps105.xml><?xml version="1.0" encoding="utf-8"?>
<ds:datastoreItem xmlns:ds="http://schemas.openxmlformats.org/officeDocument/2006/customXml" ds:itemID="{744FF133-2389-4113-AC34-F855E48E1687}">
  <ds:schemaRefs/>
</ds:datastoreItem>
</file>

<file path=customXml/itemProps106.xml><?xml version="1.0" encoding="utf-8"?>
<ds:datastoreItem xmlns:ds="http://schemas.openxmlformats.org/officeDocument/2006/customXml" ds:itemID="{A6676BEE-02C9-412C-924C-41887893D521}">
  <ds:schemaRefs/>
</ds:datastoreItem>
</file>

<file path=customXml/itemProps107.xml><?xml version="1.0" encoding="utf-8"?>
<ds:datastoreItem xmlns:ds="http://schemas.openxmlformats.org/officeDocument/2006/customXml" ds:itemID="{B73DA42D-73E6-436B-A203-3003D0978C22}">
  <ds:schemaRefs/>
</ds:datastoreItem>
</file>

<file path=customXml/itemProps108.xml><?xml version="1.0" encoding="utf-8"?>
<ds:datastoreItem xmlns:ds="http://schemas.openxmlformats.org/officeDocument/2006/customXml" ds:itemID="{0316C451-DF18-4A32-8C61-9C47C95DBA7D}">
  <ds:schemaRefs/>
</ds:datastoreItem>
</file>

<file path=customXml/itemProps109.xml><?xml version="1.0" encoding="utf-8"?>
<ds:datastoreItem xmlns:ds="http://schemas.openxmlformats.org/officeDocument/2006/customXml" ds:itemID="{25E0C67F-7786-4E81-8CB4-7927C2188669}">
  <ds:schemaRefs/>
</ds:datastoreItem>
</file>

<file path=customXml/itemProps11.xml><?xml version="1.0" encoding="utf-8"?>
<ds:datastoreItem xmlns:ds="http://schemas.openxmlformats.org/officeDocument/2006/customXml" ds:itemID="{FA25DCE8-E379-4E5D-AE27-1E333583A8B3}">
  <ds:schemaRefs/>
</ds:datastoreItem>
</file>

<file path=customXml/itemProps110.xml><?xml version="1.0" encoding="utf-8"?>
<ds:datastoreItem xmlns:ds="http://schemas.openxmlformats.org/officeDocument/2006/customXml" ds:itemID="{CD3DA90C-56E3-4B53-91A2-2C324774DA4B}">
  <ds:schemaRefs/>
</ds:datastoreItem>
</file>

<file path=customXml/itemProps111.xml><?xml version="1.0" encoding="utf-8"?>
<ds:datastoreItem xmlns:ds="http://schemas.openxmlformats.org/officeDocument/2006/customXml" ds:itemID="{3EB9659A-4624-4899-8652-530175CA6A04}">
  <ds:schemaRefs/>
</ds:datastoreItem>
</file>

<file path=customXml/itemProps112.xml><?xml version="1.0" encoding="utf-8"?>
<ds:datastoreItem xmlns:ds="http://schemas.openxmlformats.org/officeDocument/2006/customXml" ds:itemID="{04C156B5-9110-4403-8D56-D6C120E421CA}">
  <ds:schemaRefs/>
</ds:datastoreItem>
</file>

<file path=customXml/itemProps113.xml><?xml version="1.0" encoding="utf-8"?>
<ds:datastoreItem xmlns:ds="http://schemas.openxmlformats.org/officeDocument/2006/customXml" ds:itemID="{01D3A6A9-2CE9-437A-93DA-6FB83C0C7710}">
  <ds:schemaRefs/>
</ds:datastoreItem>
</file>

<file path=customXml/itemProps114.xml><?xml version="1.0" encoding="utf-8"?>
<ds:datastoreItem xmlns:ds="http://schemas.openxmlformats.org/officeDocument/2006/customXml" ds:itemID="{8B6AC9A8-F399-470D-83AA-B17ADD2477D5}">
  <ds:schemaRefs/>
</ds:datastoreItem>
</file>

<file path=customXml/itemProps115.xml><?xml version="1.0" encoding="utf-8"?>
<ds:datastoreItem xmlns:ds="http://schemas.openxmlformats.org/officeDocument/2006/customXml" ds:itemID="{640A5D53-9583-48AD-A304-41436BF62D94}">
  <ds:schemaRefs/>
</ds:datastoreItem>
</file>

<file path=customXml/itemProps116.xml><?xml version="1.0" encoding="utf-8"?>
<ds:datastoreItem xmlns:ds="http://schemas.openxmlformats.org/officeDocument/2006/customXml" ds:itemID="{C8EE8897-A116-45E2-9BE3-8EFC56BDA1B3}">
  <ds:schemaRefs/>
</ds:datastoreItem>
</file>

<file path=customXml/itemProps117.xml><?xml version="1.0" encoding="utf-8"?>
<ds:datastoreItem xmlns:ds="http://schemas.openxmlformats.org/officeDocument/2006/customXml" ds:itemID="{40C0AE32-3927-4FA0-B24F-083F6D032A33}">
  <ds:schemaRefs/>
</ds:datastoreItem>
</file>

<file path=customXml/itemProps118.xml><?xml version="1.0" encoding="utf-8"?>
<ds:datastoreItem xmlns:ds="http://schemas.openxmlformats.org/officeDocument/2006/customXml" ds:itemID="{93AF8E07-257F-4D18-85BC-DBBBBD8781E2}">
  <ds:schemaRefs/>
</ds:datastoreItem>
</file>

<file path=customXml/itemProps119.xml><?xml version="1.0" encoding="utf-8"?>
<ds:datastoreItem xmlns:ds="http://schemas.openxmlformats.org/officeDocument/2006/customXml" ds:itemID="{96003425-93AB-47C7-A8C6-C6E35DFE2C53}">
  <ds:schemaRefs/>
</ds:datastoreItem>
</file>

<file path=customXml/itemProps12.xml><?xml version="1.0" encoding="utf-8"?>
<ds:datastoreItem xmlns:ds="http://schemas.openxmlformats.org/officeDocument/2006/customXml" ds:itemID="{9A836C9D-9CC8-4E77-8BE4-AED0AB95E482}">
  <ds:schemaRefs/>
</ds:datastoreItem>
</file>

<file path=customXml/itemProps120.xml><?xml version="1.0" encoding="utf-8"?>
<ds:datastoreItem xmlns:ds="http://schemas.openxmlformats.org/officeDocument/2006/customXml" ds:itemID="{20A7F3B8-EA28-4F95-9350-34F1F929B2C0}">
  <ds:schemaRefs/>
</ds:datastoreItem>
</file>

<file path=customXml/itemProps121.xml><?xml version="1.0" encoding="utf-8"?>
<ds:datastoreItem xmlns:ds="http://schemas.openxmlformats.org/officeDocument/2006/customXml" ds:itemID="{0882067E-11CA-4D73-9899-8166D3D8D8FC}">
  <ds:schemaRefs/>
</ds:datastoreItem>
</file>

<file path=customXml/itemProps122.xml><?xml version="1.0" encoding="utf-8"?>
<ds:datastoreItem xmlns:ds="http://schemas.openxmlformats.org/officeDocument/2006/customXml" ds:itemID="{6EC20B9B-5DD5-4CEF-891C-58D1107496C7}">
  <ds:schemaRefs/>
</ds:datastoreItem>
</file>

<file path=customXml/itemProps123.xml><?xml version="1.0" encoding="utf-8"?>
<ds:datastoreItem xmlns:ds="http://schemas.openxmlformats.org/officeDocument/2006/customXml" ds:itemID="{4817747C-0E2B-4673-8025-72D66C8D28C7}">
  <ds:schemaRefs/>
</ds:datastoreItem>
</file>

<file path=customXml/itemProps124.xml><?xml version="1.0" encoding="utf-8"?>
<ds:datastoreItem xmlns:ds="http://schemas.openxmlformats.org/officeDocument/2006/customXml" ds:itemID="{7A36F740-34C1-4BA4-96F4-C789B902284E}">
  <ds:schemaRefs/>
</ds:datastoreItem>
</file>

<file path=customXml/itemProps125.xml><?xml version="1.0" encoding="utf-8"?>
<ds:datastoreItem xmlns:ds="http://schemas.openxmlformats.org/officeDocument/2006/customXml" ds:itemID="{4A42720D-7840-4B61-A920-8490734AED5A}">
  <ds:schemaRefs/>
</ds:datastoreItem>
</file>

<file path=customXml/itemProps126.xml><?xml version="1.0" encoding="utf-8"?>
<ds:datastoreItem xmlns:ds="http://schemas.openxmlformats.org/officeDocument/2006/customXml" ds:itemID="{148F0FC4-8C9F-41C5-B138-E48609066F7E}">
  <ds:schemaRefs/>
</ds:datastoreItem>
</file>

<file path=customXml/itemProps127.xml><?xml version="1.0" encoding="utf-8"?>
<ds:datastoreItem xmlns:ds="http://schemas.openxmlformats.org/officeDocument/2006/customXml" ds:itemID="{5B2F2FC4-102D-47E8-95EB-0E6C0039F827}">
  <ds:schemaRefs/>
</ds:datastoreItem>
</file>

<file path=customXml/itemProps128.xml><?xml version="1.0" encoding="utf-8"?>
<ds:datastoreItem xmlns:ds="http://schemas.openxmlformats.org/officeDocument/2006/customXml" ds:itemID="{78AA4268-D979-41CC-AE5F-B8C2BB5672FB}">
  <ds:schemaRefs/>
</ds:datastoreItem>
</file>

<file path=customXml/itemProps129.xml><?xml version="1.0" encoding="utf-8"?>
<ds:datastoreItem xmlns:ds="http://schemas.openxmlformats.org/officeDocument/2006/customXml" ds:itemID="{53A0A48E-42C3-4878-B812-6EDB2EC885C9}">
  <ds:schemaRefs/>
</ds:datastoreItem>
</file>

<file path=customXml/itemProps13.xml><?xml version="1.0" encoding="utf-8"?>
<ds:datastoreItem xmlns:ds="http://schemas.openxmlformats.org/officeDocument/2006/customXml" ds:itemID="{4A8A29BA-B092-4F8E-A30A-EB9EC31AFAA2}">
  <ds:schemaRefs/>
</ds:datastoreItem>
</file>

<file path=customXml/itemProps130.xml><?xml version="1.0" encoding="utf-8"?>
<ds:datastoreItem xmlns:ds="http://schemas.openxmlformats.org/officeDocument/2006/customXml" ds:itemID="{50478525-ADBC-4E70-A8B0-43E1D091C961}">
  <ds:schemaRefs/>
</ds:datastoreItem>
</file>

<file path=customXml/itemProps131.xml><?xml version="1.0" encoding="utf-8"?>
<ds:datastoreItem xmlns:ds="http://schemas.openxmlformats.org/officeDocument/2006/customXml" ds:itemID="{5938BFF8-E955-4108-ABDA-D3600BECFB2F}">
  <ds:schemaRefs/>
</ds:datastoreItem>
</file>

<file path=customXml/itemProps132.xml><?xml version="1.0" encoding="utf-8"?>
<ds:datastoreItem xmlns:ds="http://schemas.openxmlformats.org/officeDocument/2006/customXml" ds:itemID="{2922019B-A3F3-4212-92E0-D88BF6880D86}">
  <ds:schemaRefs/>
</ds:datastoreItem>
</file>

<file path=customXml/itemProps133.xml><?xml version="1.0" encoding="utf-8"?>
<ds:datastoreItem xmlns:ds="http://schemas.openxmlformats.org/officeDocument/2006/customXml" ds:itemID="{68332F45-1177-43B0-8ADD-335D01008C46}">
  <ds:schemaRefs/>
</ds:datastoreItem>
</file>

<file path=customXml/itemProps134.xml><?xml version="1.0" encoding="utf-8"?>
<ds:datastoreItem xmlns:ds="http://schemas.openxmlformats.org/officeDocument/2006/customXml" ds:itemID="{A2198787-F1AC-42F3-B921-F26E72E8A608}">
  <ds:schemaRefs/>
</ds:datastoreItem>
</file>

<file path=customXml/itemProps135.xml><?xml version="1.0" encoding="utf-8"?>
<ds:datastoreItem xmlns:ds="http://schemas.openxmlformats.org/officeDocument/2006/customXml" ds:itemID="{5E2398D2-412E-49A5-AE1E-F6CDA6A6B39B}">
  <ds:schemaRefs/>
</ds:datastoreItem>
</file>

<file path=customXml/itemProps136.xml><?xml version="1.0" encoding="utf-8"?>
<ds:datastoreItem xmlns:ds="http://schemas.openxmlformats.org/officeDocument/2006/customXml" ds:itemID="{8998835F-855B-48AC-80E6-5C0656DE152C}">
  <ds:schemaRefs/>
</ds:datastoreItem>
</file>

<file path=customXml/itemProps137.xml><?xml version="1.0" encoding="utf-8"?>
<ds:datastoreItem xmlns:ds="http://schemas.openxmlformats.org/officeDocument/2006/customXml" ds:itemID="{6B348B54-CA32-4E7D-887F-1DA364890E51}">
  <ds:schemaRefs/>
</ds:datastoreItem>
</file>

<file path=customXml/itemProps138.xml><?xml version="1.0" encoding="utf-8"?>
<ds:datastoreItem xmlns:ds="http://schemas.openxmlformats.org/officeDocument/2006/customXml" ds:itemID="{6608C3C6-5EDC-42A6-8053-A44960973F68}">
  <ds:schemaRefs/>
</ds:datastoreItem>
</file>

<file path=customXml/itemProps139.xml><?xml version="1.0" encoding="utf-8"?>
<ds:datastoreItem xmlns:ds="http://schemas.openxmlformats.org/officeDocument/2006/customXml" ds:itemID="{96DA5591-6626-4E21-A127-EA489563705C}">
  <ds:schemaRefs/>
</ds:datastoreItem>
</file>

<file path=customXml/itemProps14.xml><?xml version="1.0" encoding="utf-8"?>
<ds:datastoreItem xmlns:ds="http://schemas.openxmlformats.org/officeDocument/2006/customXml" ds:itemID="{BF3DF248-8887-4AEA-80F8-272E0F5381CE}">
  <ds:schemaRefs/>
</ds:datastoreItem>
</file>

<file path=customXml/itemProps140.xml><?xml version="1.0" encoding="utf-8"?>
<ds:datastoreItem xmlns:ds="http://schemas.openxmlformats.org/officeDocument/2006/customXml" ds:itemID="{960DBE05-09B3-4BBC-B740-ACAF06C29E41}">
  <ds:schemaRefs/>
</ds:datastoreItem>
</file>

<file path=customXml/itemProps141.xml><?xml version="1.0" encoding="utf-8"?>
<ds:datastoreItem xmlns:ds="http://schemas.openxmlformats.org/officeDocument/2006/customXml" ds:itemID="{BDC53CEA-0406-4655-88FD-4A2305E00798}">
  <ds:schemaRefs/>
</ds:datastoreItem>
</file>

<file path=customXml/itemProps142.xml><?xml version="1.0" encoding="utf-8"?>
<ds:datastoreItem xmlns:ds="http://schemas.openxmlformats.org/officeDocument/2006/customXml" ds:itemID="{31AE8013-D257-4BB2-9C9D-D0DBB619E13D}">
  <ds:schemaRefs/>
</ds:datastoreItem>
</file>

<file path=customXml/itemProps143.xml><?xml version="1.0" encoding="utf-8"?>
<ds:datastoreItem xmlns:ds="http://schemas.openxmlformats.org/officeDocument/2006/customXml" ds:itemID="{8B12D7F2-ECBC-47AC-94B8-8A7B22DE3131}">
  <ds:schemaRefs/>
</ds:datastoreItem>
</file>

<file path=customXml/itemProps144.xml><?xml version="1.0" encoding="utf-8"?>
<ds:datastoreItem xmlns:ds="http://schemas.openxmlformats.org/officeDocument/2006/customXml" ds:itemID="{FAF08A2B-66F3-42DA-BA1F-C5A517816059}">
  <ds:schemaRefs/>
</ds:datastoreItem>
</file>

<file path=customXml/itemProps145.xml><?xml version="1.0" encoding="utf-8"?>
<ds:datastoreItem xmlns:ds="http://schemas.openxmlformats.org/officeDocument/2006/customXml" ds:itemID="{6085F711-1B80-4ECE-8599-DDE4CF1662B8}">
  <ds:schemaRefs/>
</ds:datastoreItem>
</file>

<file path=customXml/itemProps146.xml><?xml version="1.0" encoding="utf-8"?>
<ds:datastoreItem xmlns:ds="http://schemas.openxmlformats.org/officeDocument/2006/customXml" ds:itemID="{BD0CA555-AAF7-4750-8209-9D05BAF59ABC}">
  <ds:schemaRefs/>
</ds:datastoreItem>
</file>

<file path=customXml/itemProps147.xml><?xml version="1.0" encoding="utf-8"?>
<ds:datastoreItem xmlns:ds="http://schemas.openxmlformats.org/officeDocument/2006/customXml" ds:itemID="{7B8BFA78-4803-4098-8DE6-1571D21AF002}">
  <ds:schemaRefs/>
</ds:datastoreItem>
</file>

<file path=customXml/itemProps148.xml><?xml version="1.0" encoding="utf-8"?>
<ds:datastoreItem xmlns:ds="http://schemas.openxmlformats.org/officeDocument/2006/customXml" ds:itemID="{800440D2-28F9-4C1F-931D-AC6CFCD510AE}">
  <ds:schemaRefs/>
</ds:datastoreItem>
</file>

<file path=customXml/itemProps149.xml><?xml version="1.0" encoding="utf-8"?>
<ds:datastoreItem xmlns:ds="http://schemas.openxmlformats.org/officeDocument/2006/customXml" ds:itemID="{7E6B0B7D-432F-4BEB-B860-9481C86F8537}">
  <ds:schemaRefs/>
</ds:datastoreItem>
</file>

<file path=customXml/itemProps15.xml><?xml version="1.0" encoding="utf-8"?>
<ds:datastoreItem xmlns:ds="http://schemas.openxmlformats.org/officeDocument/2006/customXml" ds:itemID="{68CAAF94-3568-4ED2-B858-9E0D18C36E87}">
  <ds:schemaRefs/>
</ds:datastoreItem>
</file>

<file path=customXml/itemProps150.xml><?xml version="1.0" encoding="utf-8"?>
<ds:datastoreItem xmlns:ds="http://schemas.openxmlformats.org/officeDocument/2006/customXml" ds:itemID="{091E3765-B0A0-44B8-9FD0-D94740AE1B65}">
  <ds:schemaRefs/>
</ds:datastoreItem>
</file>

<file path=customXml/itemProps151.xml><?xml version="1.0" encoding="utf-8"?>
<ds:datastoreItem xmlns:ds="http://schemas.openxmlformats.org/officeDocument/2006/customXml" ds:itemID="{5C2B22AF-8718-4E5D-84B7-174DD4BAF423}">
  <ds:schemaRefs/>
</ds:datastoreItem>
</file>

<file path=customXml/itemProps152.xml><?xml version="1.0" encoding="utf-8"?>
<ds:datastoreItem xmlns:ds="http://schemas.openxmlformats.org/officeDocument/2006/customXml" ds:itemID="{E72C7CA2-AD05-4169-8027-5DD9E790CC8A}">
  <ds:schemaRefs/>
</ds:datastoreItem>
</file>

<file path=customXml/itemProps153.xml><?xml version="1.0" encoding="utf-8"?>
<ds:datastoreItem xmlns:ds="http://schemas.openxmlformats.org/officeDocument/2006/customXml" ds:itemID="{B2745D7B-19CD-4DDF-84F6-F2DBE700EB93}">
  <ds:schemaRefs/>
</ds:datastoreItem>
</file>

<file path=customXml/itemProps154.xml><?xml version="1.0" encoding="utf-8"?>
<ds:datastoreItem xmlns:ds="http://schemas.openxmlformats.org/officeDocument/2006/customXml" ds:itemID="{A38F818A-6E74-4517-A00E-F3C352C09603}">
  <ds:schemaRefs/>
</ds:datastoreItem>
</file>

<file path=customXml/itemProps155.xml><?xml version="1.0" encoding="utf-8"?>
<ds:datastoreItem xmlns:ds="http://schemas.openxmlformats.org/officeDocument/2006/customXml" ds:itemID="{2A0F21A2-4D73-44F2-AAE7-47BDA92F3756}">
  <ds:schemaRefs/>
</ds:datastoreItem>
</file>

<file path=customXml/itemProps156.xml><?xml version="1.0" encoding="utf-8"?>
<ds:datastoreItem xmlns:ds="http://schemas.openxmlformats.org/officeDocument/2006/customXml" ds:itemID="{C8495C07-3644-47AB-9A96-B0E8DB4097B9}">
  <ds:schemaRefs/>
</ds:datastoreItem>
</file>

<file path=customXml/itemProps157.xml><?xml version="1.0" encoding="utf-8"?>
<ds:datastoreItem xmlns:ds="http://schemas.openxmlformats.org/officeDocument/2006/customXml" ds:itemID="{C5A98A33-A045-484F-8E04-77B8391DC806}">
  <ds:schemaRefs/>
</ds:datastoreItem>
</file>

<file path=customXml/itemProps158.xml><?xml version="1.0" encoding="utf-8"?>
<ds:datastoreItem xmlns:ds="http://schemas.openxmlformats.org/officeDocument/2006/customXml" ds:itemID="{57AC259C-A28E-4D83-82BC-C6F331A3CD25}">
  <ds:schemaRefs/>
</ds:datastoreItem>
</file>

<file path=customXml/itemProps159.xml><?xml version="1.0" encoding="utf-8"?>
<ds:datastoreItem xmlns:ds="http://schemas.openxmlformats.org/officeDocument/2006/customXml" ds:itemID="{877D2836-DE4A-4609-9B75-145E4C5D88CA}">
  <ds:schemaRefs/>
</ds:datastoreItem>
</file>

<file path=customXml/itemProps16.xml><?xml version="1.0" encoding="utf-8"?>
<ds:datastoreItem xmlns:ds="http://schemas.openxmlformats.org/officeDocument/2006/customXml" ds:itemID="{601603CB-52E7-45CD-8E16-0EDC878EC0F1}">
  <ds:schemaRefs/>
</ds:datastoreItem>
</file>

<file path=customXml/itemProps160.xml><?xml version="1.0" encoding="utf-8"?>
<ds:datastoreItem xmlns:ds="http://schemas.openxmlformats.org/officeDocument/2006/customXml" ds:itemID="{EA07BA4E-E762-4893-AB11-B7A473E491E7}">
  <ds:schemaRefs/>
</ds:datastoreItem>
</file>

<file path=customXml/itemProps161.xml><?xml version="1.0" encoding="utf-8"?>
<ds:datastoreItem xmlns:ds="http://schemas.openxmlformats.org/officeDocument/2006/customXml" ds:itemID="{0AC2FAA9-E167-466C-BA65-D2D199114372}">
  <ds:schemaRefs/>
</ds:datastoreItem>
</file>

<file path=customXml/itemProps162.xml><?xml version="1.0" encoding="utf-8"?>
<ds:datastoreItem xmlns:ds="http://schemas.openxmlformats.org/officeDocument/2006/customXml" ds:itemID="{A873AE3E-F5C6-46F4-A1DD-DF75E8D1BEA0}">
  <ds:schemaRefs/>
</ds:datastoreItem>
</file>

<file path=customXml/itemProps163.xml><?xml version="1.0" encoding="utf-8"?>
<ds:datastoreItem xmlns:ds="http://schemas.openxmlformats.org/officeDocument/2006/customXml" ds:itemID="{73A0D621-78B8-4D5A-AFCE-7633BC1F340C}">
  <ds:schemaRefs/>
</ds:datastoreItem>
</file>

<file path=customXml/itemProps164.xml><?xml version="1.0" encoding="utf-8"?>
<ds:datastoreItem xmlns:ds="http://schemas.openxmlformats.org/officeDocument/2006/customXml" ds:itemID="{B8C27C01-B3B7-464A-8C4A-7FD416B71D22}">
  <ds:schemaRefs/>
</ds:datastoreItem>
</file>

<file path=customXml/itemProps165.xml><?xml version="1.0" encoding="utf-8"?>
<ds:datastoreItem xmlns:ds="http://schemas.openxmlformats.org/officeDocument/2006/customXml" ds:itemID="{9E772012-4ADD-4537-88EB-D00D79CC9398}">
  <ds:schemaRefs/>
</ds:datastoreItem>
</file>

<file path=customXml/itemProps166.xml><?xml version="1.0" encoding="utf-8"?>
<ds:datastoreItem xmlns:ds="http://schemas.openxmlformats.org/officeDocument/2006/customXml" ds:itemID="{5D0E9843-CD71-4312-A3AF-453F2355844B}">
  <ds:schemaRefs/>
</ds:datastoreItem>
</file>

<file path=customXml/itemProps167.xml><?xml version="1.0" encoding="utf-8"?>
<ds:datastoreItem xmlns:ds="http://schemas.openxmlformats.org/officeDocument/2006/customXml" ds:itemID="{8A710473-1C58-43A8-9217-28EBA2F23321}">
  <ds:schemaRefs/>
</ds:datastoreItem>
</file>

<file path=customXml/itemProps168.xml><?xml version="1.0" encoding="utf-8"?>
<ds:datastoreItem xmlns:ds="http://schemas.openxmlformats.org/officeDocument/2006/customXml" ds:itemID="{2251DA38-5A0C-46D3-916E-F5045749BA30}">
  <ds:schemaRefs/>
</ds:datastoreItem>
</file>

<file path=customXml/itemProps169.xml><?xml version="1.0" encoding="utf-8"?>
<ds:datastoreItem xmlns:ds="http://schemas.openxmlformats.org/officeDocument/2006/customXml" ds:itemID="{A50C214C-2902-44F5-94AA-0C037DD44943}">
  <ds:schemaRefs/>
</ds:datastoreItem>
</file>

<file path=customXml/itemProps17.xml><?xml version="1.0" encoding="utf-8"?>
<ds:datastoreItem xmlns:ds="http://schemas.openxmlformats.org/officeDocument/2006/customXml" ds:itemID="{5436CFE7-0C5A-4450-A224-CF182FC24879}">
  <ds:schemaRefs/>
</ds:datastoreItem>
</file>

<file path=customXml/itemProps170.xml><?xml version="1.0" encoding="utf-8"?>
<ds:datastoreItem xmlns:ds="http://schemas.openxmlformats.org/officeDocument/2006/customXml" ds:itemID="{E152C740-0EDC-4948-B1B6-66C378E3E362}">
  <ds:schemaRefs/>
</ds:datastoreItem>
</file>

<file path=customXml/itemProps171.xml><?xml version="1.0" encoding="utf-8"?>
<ds:datastoreItem xmlns:ds="http://schemas.openxmlformats.org/officeDocument/2006/customXml" ds:itemID="{54A8D77E-4FD9-408E-AC74-12239F0B56CB}">
  <ds:schemaRefs/>
</ds:datastoreItem>
</file>

<file path=customXml/itemProps172.xml><?xml version="1.0" encoding="utf-8"?>
<ds:datastoreItem xmlns:ds="http://schemas.openxmlformats.org/officeDocument/2006/customXml" ds:itemID="{EC73971B-3B02-499D-8855-963047D3256A}">
  <ds:schemaRefs/>
</ds:datastoreItem>
</file>

<file path=customXml/itemProps173.xml><?xml version="1.0" encoding="utf-8"?>
<ds:datastoreItem xmlns:ds="http://schemas.openxmlformats.org/officeDocument/2006/customXml" ds:itemID="{58A6D2AC-461A-4011-BD90-6989B204289C}">
  <ds:schemaRefs/>
</ds:datastoreItem>
</file>

<file path=customXml/itemProps174.xml><?xml version="1.0" encoding="utf-8"?>
<ds:datastoreItem xmlns:ds="http://schemas.openxmlformats.org/officeDocument/2006/customXml" ds:itemID="{DA581802-0DD6-4FAE-8119-EF7DAD1D8CF4}">
  <ds:schemaRefs/>
</ds:datastoreItem>
</file>

<file path=customXml/itemProps175.xml><?xml version="1.0" encoding="utf-8"?>
<ds:datastoreItem xmlns:ds="http://schemas.openxmlformats.org/officeDocument/2006/customXml" ds:itemID="{675BC964-F44A-4434-A3B3-8E765749EC94}">
  <ds:schemaRefs/>
</ds:datastoreItem>
</file>

<file path=customXml/itemProps176.xml><?xml version="1.0" encoding="utf-8"?>
<ds:datastoreItem xmlns:ds="http://schemas.openxmlformats.org/officeDocument/2006/customXml" ds:itemID="{D7AC8B44-6DCB-4418-938D-0C7047B6E2B0}">
  <ds:schemaRefs/>
</ds:datastoreItem>
</file>

<file path=customXml/itemProps177.xml><?xml version="1.0" encoding="utf-8"?>
<ds:datastoreItem xmlns:ds="http://schemas.openxmlformats.org/officeDocument/2006/customXml" ds:itemID="{81AE9017-8C6E-43B4-AB47-CC8D8674BD30}">
  <ds:schemaRefs/>
</ds:datastoreItem>
</file>

<file path=customXml/itemProps178.xml><?xml version="1.0" encoding="utf-8"?>
<ds:datastoreItem xmlns:ds="http://schemas.openxmlformats.org/officeDocument/2006/customXml" ds:itemID="{E8177519-066D-4B56-BEE4-63828E9F2CC7}">
  <ds:schemaRefs/>
</ds:datastoreItem>
</file>

<file path=customXml/itemProps179.xml><?xml version="1.0" encoding="utf-8"?>
<ds:datastoreItem xmlns:ds="http://schemas.openxmlformats.org/officeDocument/2006/customXml" ds:itemID="{DA953563-539D-4122-820C-EF82B7C19E15}">
  <ds:schemaRefs/>
</ds:datastoreItem>
</file>

<file path=customXml/itemProps18.xml><?xml version="1.0" encoding="utf-8"?>
<ds:datastoreItem xmlns:ds="http://schemas.openxmlformats.org/officeDocument/2006/customXml" ds:itemID="{E97F6907-AA7E-4DC4-8E62-7653522DCD29}">
  <ds:schemaRefs/>
</ds:datastoreItem>
</file>

<file path=customXml/itemProps180.xml><?xml version="1.0" encoding="utf-8"?>
<ds:datastoreItem xmlns:ds="http://schemas.openxmlformats.org/officeDocument/2006/customXml" ds:itemID="{8B6EDD42-99A9-47C4-82CA-CB55C5D5EC97}">
  <ds:schemaRefs/>
</ds:datastoreItem>
</file>

<file path=customXml/itemProps181.xml><?xml version="1.0" encoding="utf-8"?>
<ds:datastoreItem xmlns:ds="http://schemas.openxmlformats.org/officeDocument/2006/customXml" ds:itemID="{EB2E7F78-F0E0-4EB9-B2EF-2A81CF062619}">
  <ds:schemaRefs/>
</ds:datastoreItem>
</file>

<file path=customXml/itemProps182.xml><?xml version="1.0" encoding="utf-8"?>
<ds:datastoreItem xmlns:ds="http://schemas.openxmlformats.org/officeDocument/2006/customXml" ds:itemID="{81EDB824-59C7-4339-991D-39DFB2117C41}">
  <ds:schemaRefs/>
</ds:datastoreItem>
</file>

<file path=customXml/itemProps183.xml><?xml version="1.0" encoding="utf-8"?>
<ds:datastoreItem xmlns:ds="http://schemas.openxmlformats.org/officeDocument/2006/customXml" ds:itemID="{05070353-4B6C-4BE9-918C-7718D57C8F79}">
  <ds:schemaRefs/>
</ds:datastoreItem>
</file>

<file path=customXml/itemProps184.xml><?xml version="1.0" encoding="utf-8"?>
<ds:datastoreItem xmlns:ds="http://schemas.openxmlformats.org/officeDocument/2006/customXml" ds:itemID="{1B25B60F-0E34-4D55-861A-BA085B71FA2F}">
  <ds:schemaRefs/>
</ds:datastoreItem>
</file>

<file path=customXml/itemProps185.xml><?xml version="1.0" encoding="utf-8"?>
<ds:datastoreItem xmlns:ds="http://schemas.openxmlformats.org/officeDocument/2006/customXml" ds:itemID="{7BD0133C-289D-424C-80AB-8155BB7DE6C7}">
  <ds:schemaRefs/>
</ds:datastoreItem>
</file>

<file path=customXml/itemProps186.xml><?xml version="1.0" encoding="utf-8"?>
<ds:datastoreItem xmlns:ds="http://schemas.openxmlformats.org/officeDocument/2006/customXml" ds:itemID="{EB42323A-A23C-4BC8-BA88-785A6C87B5C3}">
  <ds:schemaRefs/>
</ds:datastoreItem>
</file>

<file path=customXml/itemProps187.xml><?xml version="1.0" encoding="utf-8"?>
<ds:datastoreItem xmlns:ds="http://schemas.openxmlformats.org/officeDocument/2006/customXml" ds:itemID="{4775CBD9-D355-41EF-AE74-28A4C022DE7E}">
  <ds:schemaRefs/>
</ds:datastoreItem>
</file>

<file path=customXml/itemProps188.xml><?xml version="1.0" encoding="utf-8"?>
<ds:datastoreItem xmlns:ds="http://schemas.openxmlformats.org/officeDocument/2006/customXml" ds:itemID="{165E9E36-43A0-4BD6-99A9-BE116B6C3E1B}">
  <ds:schemaRefs/>
</ds:datastoreItem>
</file>

<file path=customXml/itemProps189.xml><?xml version="1.0" encoding="utf-8"?>
<ds:datastoreItem xmlns:ds="http://schemas.openxmlformats.org/officeDocument/2006/customXml" ds:itemID="{7E41711B-C1B0-4B71-BC24-308CB3D5FD92}">
  <ds:schemaRefs/>
</ds:datastoreItem>
</file>

<file path=customXml/itemProps19.xml><?xml version="1.0" encoding="utf-8"?>
<ds:datastoreItem xmlns:ds="http://schemas.openxmlformats.org/officeDocument/2006/customXml" ds:itemID="{42239826-23A4-48E7-833D-1B8D36077626}">
  <ds:schemaRefs/>
</ds:datastoreItem>
</file>

<file path=customXml/itemProps190.xml><?xml version="1.0" encoding="utf-8"?>
<ds:datastoreItem xmlns:ds="http://schemas.openxmlformats.org/officeDocument/2006/customXml" ds:itemID="{14C97E51-FA9D-41D6-B7EE-14182050EE78}">
  <ds:schemaRefs/>
</ds:datastoreItem>
</file>

<file path=customXml/itemProps191.xml><?xml version="1.0" encoding="utf-8"?>
<ds:datastoreItem xmlns:ds="http://schemas.openxmlformats.org/officeDocument/2006/customXml" ds:itemID="{DF22CA79-3975-476F-BF78-D68F71950823}">
  <ds:schemaRefs/>
</ds:datastoreItem>
</file>

<file path=customXml/itemProps192.xml><?xml version="1.0" encoding="utf-8"?>
<ds:datastoreItem xmlns:ds="http://schemas.openxmlformats.org/officeDocument/2006/customXml" ds:itemID="{120A53A8-454C-457F-B303-4E208C29D18A}">
  <ds:schemaRefs/>
</ds:datastoreItem>
</file>

<file path=customXml/itemProps193.xml><?xml version="1.0" encoding="utf-8"?>
<ds:datastoreItem xmlns:ds="http://schemas.openxmlformats.org/officeDocument/2006/customXml" ds:itemID="{F8082684-A1A9-4566-ABBD-32E5ADBFB900}">
  <ds:schemaRefs/>
</ds:datastoreItem>
</file>

<file path=customXml/itemProps194.xml><?xml version="1.0" encoding="utf-8"?>
<ds:datastoreItem xmlns:ds="http://schemas.openxmlformats.org/officeDocument/2006/customXml" ds:itemID="{8F077093-1277-41CA-8E8E-ED3395A611A1}">
  <ds:schemaRefs/>
</ds:datastoreItem>
</file>

<file path=customXml/itemProps195.xml><?xml version="1.0" encoding="utf-8"?>
<ds:datastoreItem xmlns:ds="http://schemas.openxmlformats.org/officeDocument/2006/customXml" ds:itemID="{7DA0C208-9665-478E-A3C7-7277E8C08DDC}">
  <ds:schemaRefs/>
</ds:datastoreItem>
</file>

<file path=customXml/itemProps196.xml><?xml version="1.0" encoding="utf-8"?>
<ds:datastoreItem xmlns:ds="http://schemas.openxmlformats.org/officeDocument/2006/customXml" ds:itemID="{064D29FE-6619-419B-95AC-1152509E8480}">
  <ds:schemaRefs/>
</ds:datastoreItem>
</file>

<file path=customXml/itemProps197.xml><?xml version="1.0" encoding="utf-8"?>
<ds:datastoreItem xmlns:ds="http://schemas.openxmlformats.org/officeDocument/2006/customXml" ds:itemID="{43E24337-5EF7-45AB-9CE2-D31FD107FB56}">
  <ds:schemaRefs/>
</ds:datastoreItem>
</file>

<file path=customXml/itemProps198.xml><?xml version="1.0" encoding="utf-8"?>
<ds:datastoreItem xmlns:ds="http://schemas.openxmlformats.org/officeDocument/2006/customXml" ds:itemID="{96D304E7-F26A-4E7B-A291-491F273A49D9}">
  <ds:schemaRefs/>
</ds:datastoreItem>
</file>

<file path=customXml/itemProps199.xml><?xml version="1.0" encoding="utf-8"?>
<ds:datastoreItem xmlns:ds="http://schemas.openxmlformats.org/officeDocument/2006/customXml" ds:itemID="{A663C597-CF25-4311-BE19-FCDA073BE5B7}">
  <ds:schemaRefs/>
</ds:datastoreItem>
</file>

<file path=customXml/itemProps2.xml><?xml version="1.0" encoding="utf-8"?>
<ds:datastoreItem xmlns:ds="http://schemas.openxmlformats.org/officeDocument/2006/customXml" ds:itemID="{7C9F2A5D-4EE6-4EBD-BF24-5DBF7C3020FF}">
  <ds:schemaRefs/>
</ds:datastoreItem>
</file>

<file path=customXml/itemProps20.xml><?xml version="1.0" encoding="utf-8"?>
<ds:datastoreItem xmlns:ds="http://schemas.openxmlformats.org/officeDocument/2006/customXml" ds:itemID="{C406BD71-5B7C-494F-A59D-B3507A934847}">
  <ds:schemaRefs/>
</ds:datastoreItem>
</file>

<file path=customXml/itemProps200.xml><?xml version="1.0" encoding="utf-8"?>
<ds:datastoreItem xmlns:ds="http://schemas.openxmlformats.org/officeDocument/2006/customXml" ds:itemID="{D2562D9C-962A-4930-A238-A5F79F52CBD0}">
  <ds:schemaRefs/>
</ds:datastoreItem>
</file>

<file path=customXml/itemProps201.xml><?xml version="1.0" encoding="utf-8"?>
<ds:datastoreItem xmlns:ds="http://schemas.openxmlformats.org/officeDocument/2006/customXml" ds:itemID="{6CDE5E27-7F11-4A0E-9784-11F262F15B29}">
  <ds:schemaRefs/>
</ds:datastoreItem>
</file>

<file path=customXml/itemProps202.xml><?xml version="1.0" encoding="utf-8"?>
<ds:datastoreItem xmlns:ds="http://schemas.openxmlformats.org/officeDocument/2006/customXml" ds:itemID="{CBF16F86-3404-4338-BAE6-23B21D035DCA}">
  <ds:schemaRefs/>
</ds:datastoreItem>
</file>

<file path=customXml/itemProps203.xml><?xml version="1.0" encoding="utf-8"?>
<ds:datastoreItem xmlns:ds="http://schemas.openxmlformats.org/officeDocument/2006/customXml" ds:itemID="{8E572F41-566C-43C8-BC93-433F470C632A}">
  <ds:schemaRefs/>
</ds:datastoreItem>
</file>

<file path=customXml/itemProps204.xml><?xml version="1.0" encoding="utf-8"?>
<ds:datastoreItem xmlns:ds="http://schemas.openxmlformats.org/officeDocument/2006/customXml" ds:itemID="{7E1847C4-BCB2-4CDF-9E87-3425432B5AA9}">
  <ds:schemaRefs/>
</ds:datastoreItem>
</file>

<file path=customXml/itemProps205.xml><?xml version="1.0" encoding="utf-8"?>
<ds:datastoreItem xmlns:ds="http://schemas.openxmlformats.org/officeDocument/2006/customXml" ds:itemID="{72771FD8-E6D8-4AC4-AEA6-0A1E65AA5163}">
  <ds:schemaRefs/>
</ds:datastoreItem>
</file>

<file path=customXml/itemProps206.xml><?xml version="1.0" encoding="utf-8"?>
<ds:datastoreItem xmlns:ds="http://schemas.openxmlformats.org/officeDocument/2006/customXml" ds:itemID="{CE573715-1977-4461-B879-D38E769CFACC}">
  <ds:schemaRefs/>
</ds:datastoreItem>
</file>

<file path=customXml/itemProps207.xml><?xml version="1.0" encoding="utf-8"?>
<ds:datastoreItem xmlns:ds="http://schemas.openxmlformats.org/officeDocument/2006/customXml" ds:itemID="{A69C4B64-82A6-4669-9E46-85022FDB303F}">
  <ds:schemaRefs/>
</ds:datastoreItem>
</file>

<file path=customXml/itemProps208.xml><?xml version="1.0" encoding="utf-8"?>
<ds:datastoreItem xmlns:ds="http://schemas.openxmlformats.org/officeDocument/2006/customXml" ds:itemID="{21B028D4-0F35-49F5-90FB-FFD9A7C1E08E}">
  <ds:schemaRefs/>
</ds:datastoreItem>
</file>

<file path=customXml/itemProps209.xml><?xml version="1.0" encoding="utf-8"?>
<ds:datastoreItem xmlns:ds="http://schemas.openxmlformats.org/officeDocument/2006/customXml" ds:itemID="{AD466CA8-2215-4F21-9C1D-4629A83A925A}">
  <ds:schemaRefs/>
</ds:datastoreItem>
</file>

<file path=customXml/itemProps21.xml><?xml version="1.0" encoding="utf-8"?>
<ds:datastoreItem xmlns:ds="http://schemas.openxmlformats.org/officeDocument/2006/customXml" ds:itemID="{9B2EAD3D-2ECA-4F6A-B4F6-1A38F98BB766}">
  <ds:schemaRefs/>
</ds:datastoreItem>
</file>

<file path=customXml/itemProps210.xml><?xml version="1.0" encoding="utf-8"?>
<ds:datastoreItem xmlns:ds="http://schemas.openxmlformats.org/officeDocument/2006/customXml" ds:itemID="{321CBBBB-B0C4-4ADD-903F-7FBDF858A73C}">
  <ds:schemaRefs/>
</ds:datastoreItem>
</file>

<file path=customXml/itemProps211.xml><?xml version="1.0" encoding="utf-8"?>
<ds:datastoreItem xmlns:ds="http://schemas.openxmlformats.org/officeDocument/2006/customXml" ds:itemID="{32A08305-DC73-4402-B86D-364266D2495F}">
  <ds:schemaRefs/>
</ds:datastoreItem>
</file>

<file path=customXml/itemProps212.xml><?xml version="1.0" encoding="utf-8"?>
<ds:datastoreItem xmlns:ds="http://schemas.openxmlformats.org/officeDocument/2006/customXml" ds:itemID="{4B5F7B4C-B761-43EF-B0A1-80EC552A190C}">
  <ds:schemaRefs/>
</ds:datastoreItem>
</file>

<file path=customXml/itemProps213.xml><?xml version="1.0" encoding="utf-8"?>
<ds:datastoreItem xmlns:ds="http://schemas.openxmlformats.org/officeDocument/2006/customXml" ds:itemID="{67D99329-3AC2-4C8D-A62A-C4674078B611}">
  <ds:schemaRefs/>
</ds:datastoreItem>
</file>

<file path=customXml/itemProps214.xml><?xml version="1.0" encoding="utf-8"?>
<ds:datastoreItem xmlns:ds="http://schemas.openxmlformats.org/officeDocument/2006/customXml" ds:itemID="{4CDE205B-5E2B-42C6-AC24-9C1B96C3DA75}">
  <ds:schemaRefs/>
</ds:datastoreItem>
</file>

<file path=customXml/itemProps215.xml><?xml version="1.0" encoding="utf-8"?>
<ds:datastoreItem xmlns:ds="http://schemas.openxmlformats.org/officeDocument/2006/customXml" ds:itemID="{749367E0-A7F2-4A24-9885-8C24BC8D8E91}">
  <ds:schemaRefs/>
</ds:datastoreItem>
</file>

<file path=customXml/itemProps216.xml><?xml version="1.0" encoding="utf-8"?>
<ds:datastoreItem xmlns:ds="http://schemas.openxmlformats.org/officeDocument/2006/customXml" ds:itemID="{EA50D9B4-519D-442C-805B-C498A54EF06E}">
  <ds:schemaRefs/>
</ds:datastoreItem>
</file>

<file path=customXml/itemProps217.xml><?xml version="1.0" encoding="utf-8"?>
<ds:datastoreItem xmlns:ds="http://schemas.openxmlformats.org/officeDocument/2006/customXml" ds:itemID="{8492F213-93AE-4A84-AB2B-AB29CE48CE7E}">
  <ds:schemaRefs/>
</ds:datastoreItem>
</file>

<file path=customXml/itemProps218.xml><?xml version="1.0" encoding="utf-8"?>
<ds:datastoreItem xmlns:ds="http://schemas.openxmlformats.org/officeDocument/2006/customXml" ds:itemID="{78C111D9-E3B4-4405-96D0-A45959550A5F}">
  <ds:schemaRefs/>
</ds:datastoreItem>
</file>

<file path=customXml/itemProps219.xml><?xml version="1.0" encoding="utf-8"?>
<ds:datastoreItem xmlns:ds="http://schemas.openxmlformats.org/officeDocument/2006/customXml" ds:itemID="{2C5E10EB-9427-453C-AA09-215BAB6F1503}">
  <ds:schemaRefs/>
</ds:datastoreItem>
</file>

<file path=customXml/itemProps22.xml><?xml version="1.0" encoding="utf-8"?>
<ds:datastoreItem xmlns:ds="http://schemas.openxmlformats.org/officeDocument/2006/customXml" ds:itemID="{313315B0-78B0-4184-A139-A091261B4C85}">
  <ds:schemaRefs/>
</ds:datastoreItem>
</file>

<file path=customXml/itemProps220.xml><?xml version="1.0" encoding="utf-8"?>
<ds:datastoreItem xmlns:ds="http://schemas.openxmlformats.org/officeDocument/2006/customXml" ds:itemID="{54FD4B89-985D-48A8-8FF2-A4D5AFCC4E22}">
  <ds:schemaRefs/>
</ds:datastoreItem>
</file>

<file path=customXml/itemProps221.xml><?xml version="1.0" encoding="utf-8"?>
<ds:datastoreItem xmlns:ds="http://schemas.openxmlformats.org/officeDocument/2006/customXml" ds:itemID="{34ED68FD-1E46-484C-9BA5-D8ABC739B426}">
  <ds:schemaRefs/>
</ds:datastoreItem>
</file>

<file path=customXml/itemProps222.xml><?xml version="1.0" encoding="utf-8"?>
<ds:datastoreItem xmlns:ds="http://schemas.openxmlformats.org/officeDocument/2006/customXml" ds:itemID="{ABEE43CD-BA08-4344-A07F-DC971C5FEDB8}">
  <ds:schemaRefs/>
</ds:datastoreItem>
</file>

<file path=customXml/itemProps223.xml><?xml version="1.0" encoding="utf-8"?>
<ds:datastoreItem xmlns:ds="http://schemas.openxmlformats.org/officeDocument/2006/customXml" ds:itemID="{754F5A5E-9F12-4F4B-90F8-B7D1EABFB790}">
  <ds:schemaRefs/>
</ds:datastoreItem>
</file>

<file path=customXml/itemProps224.xml><?xml version="1.0" encoding="utf-8"?>
<ds:datastoreItem xmlns:ds="http://schemas.openxmlformats.org/officeDocument/2006/customXml" ds:itemID="{967FF75C-0BD9-44C5-8D0E-07949E29A573}">
  <ds:schemaRefs/>
</ds:datastoreItem>
</file>

<file path=customXml/itemProps225.xml><?xml version="1.0" encoding="utf-8"?>
<ds:datastoreItem xmlns:ds="http://schemas.openxmlformats.org/officeDocument/2006/customXml" ds:itemID="{CC7E18A6-1D9C-4CA0-B7DA-4B29DFDB2CB6}">
  <ds:schemaRefs/>
</ds:datastoreItem>
</file>

<file path=customXml/itemProps226.xml><?xml version="1.0" encoding="utf-8"?>
<ds:datastoreItem xmlns:ds="http://schemas.openxmlformats.org/officeDocument/2006/customXml" ds:itemID="{F60AD351-91E0-482F-8102-B418923C83DD}">
  <ds:schemaRefs/>
</ds:datastoreItem>
</file>

<file path=customXml/itemProps227.xml><?xml version="1.0" encoding="utf-8"?>
<ds:datastoreItem xmlns:ds="http://schemas.openxmlformats.org/officeDocument/2006/customXml" ds:itemID="{C3E045C3-69F1-40A8-BE08-7C92A2628C03}">
  <ds:schemaRefs/>
</ds:datastoreItem>
</file>

<file path=customXml/itemProps228.xml><?xml version="1.0" encoding="utf-8"?>
<ds:datastoreItem xmlns:ds="http://schemas.openxmlformats.org/officeDocument/2006/customXml" ds:itemID="{1CB3A6D9-14BF-4980-99C7-81D129552CE8}">
  <ds:schemaRefs/>
</ds:datastoreItem>
</file>

<file path=customXml/itemProps229.xml><?xml version="1.0" encoding="utf-8"?>
<ds:datastoreItem xmlns:ds="http://schemas.openxmlformats.org/officeDocument/2006/customXml" ds:itemID="{F3703C39-EB41-4A32-B3C0-62DC72B2B21F}">
  <ds:schemaRefs/>
</ds:datastoreItem>
</file>

<file path=customXml/itemProps23.xml><?xml version="1.0" encoding="utf-8"?>
<ds:datastoreItem xmlns:ds="http://schemas.openxmlformats.org/officeDocument/2006/customXml" ds:itemID="{45A91363-BEAC-49A0-9D28-23178F64AC63}">
  <ds:schemaRefs/>
</ds:datastoreItem>
</file>

<file path=customXml/itemProps230.xml><?xml version="1.0" encoding="utf-8"?>
<ds:datastoreItem xmlns:ds="http://schemas.openxmlformats.org/officeDocument/2006/customXml" ds:itemID="{DDC46ED0-C549-4C94-B9CF-6A0AD9BDE019}">
  <ds:schemaRefs/>
</ds:datastoreItem>
</file>

<file path=customXml/itemProps231.xml><?xml version="1.0" encoding="utf-8"?>
<ds:datastoreItem xmlns:ds="http://schemas.openxmlformats.org/officeDocument/2006/customXml" ds:itemID="{C6AE4387-4B19-4DC1-84AF-37E345529FF8}">
  <ds:schemaRefs/>
</ds:datastoreItem>
</file>

<file path=customXml/itemProps232.xml><?xml version="1.0" encoding="utf-8"?>
<ds:datastoreItem xmlns:ds="http://schemas.openxmlformats.org/officeDocument/2006/customXml" ds:itemID="{64EF4066-7E25-4744-B756-2E66DFB665A0}">
  <ds:schemaRefs/>
</ds:datastoreItem>
</file>

<file path=customXml/itemProps233.xml><?xml version="1.0" encoding="utf-8"?>
<ds:datastoreItem xmlns:ds="http://schemas.openxmlformats.org/officeDocument/2006/customXml" ds:itemID="{B8528459-13E4-4069-9F6D-23BE562E673B}">
  <ds:schemaRefs/>
</ds:datastoreItem>
</file>

<file path=customXml/itemProps234.xml><?xml version="1.0" encoding="utf-8"?>
<ds:datastoreItem xmlns:ds="http://schemas.openxmlformats.org/officeDocument/2006/customXml" ds:itemID="{A5FC6FFB-94A0-4079-AA85-B86E75961BFD}">
  <ds:schemaRefs/>
</ds:datastoreItem>
</file>

<file path=customXml/itemProps235.xml><?xml version="1.0" encoding="utf-8"?>
<ds:datastoreItem xmlns:ds="http://schemas.openxmlformats.org/officeDocument/2006/customXml" ds:itemID="{E74AAEE6-F9F8-4EDE-A7A7-390D6A22281F}">
  <ds:schemaRefs/>
</ds:datastoreItem>
</file>

<file path=customXml/itemProps236.xml><?xml version="1.0" encoding="utf-8"?>
<ds:datastoreItem xmlns:ds="http://schemas.openxmlformats.org/officeDocument/2006/customXml" ds:itemID="{F658EB88-1E6E-49A8-9478-AA61178B4B26}">
  <ds:schemaRefs/>
</ds:datastoreItem>
</file>

<file path=customXml/itemProps237.xml><?xml version="1.0" encoding="utf-8"?>
<ds:datastoreItem xmlns:ds="http://schemas.openxmlformats.org/officeDocument/2006/customXml" ds:itemID="{2A837245-4F41-4CBE-BFA2-3815F75159CB}">
  <ds:schemaRefs/>
</ds:datastoreItem>
</file>

<file path=customXml/itemProps238.xml><?xml version="1.0" encoding="utf-8"?>
<ds:datastoreItem xmlns:ds="http://schemas.openxmlformats.org/officeDocument/2006/customXml" ds:itemID="{BC767918-B116-4045-9C81-B96DCAFDEB6D}">
  <ds:schemaRefs/>
</ds:datastoreItem>
</file>

<file path=customXml/itemProps239.xml><?xml version="1.0" encoding="utf-8"?>
<ds:datastoreItem xmlns:ds="http://schemas.openxmlformats.org/officeDocument/2006/customXml" ds:itemID="{54E35F85-43FE-424E-9827-6F9CF71584B2}">
  <ds:schemaRefs/>
</ds:datastoreItem>
</file>

<file path=customXml/itemProps24.xml><?xml version="1.0" encoding="utf-8"?>
<ds:datastoreItem xmlns:ds="http://schemas.openxmlformats.org/officeDocument/2006/customXml" ds:itemID="{E0580647-CCE6-48AE-B8F6-7E30E4ABF281}">
  <ds:schemaRefs/>
</ds:datastoreItem>
</file>

<file path=customXml/itemProps240.xml><?xml version="1.0" encoding="utf-8"?>
<ds:datastoreItem xmlns:ds="http://schemas.openxmlformats.org/officeDocument/2006/customXml" ds:itemID="{0418A7A1-3919-4ABA-8AC1-DB6EC7CC132D}">
  <ds:schemaRefs/>
</ds:datastoreItem>
</file>

<file path=customXml/itemProps241.xml><?xml version="1.0" encoding="utf-8"?>
<ds:datastoreItem xmlns:ds="http://schemas.openxmlformats.org/officeDocument/2006/customXml" ds:itemID="{9DAE1EAF-1CDE-446A-98E4-0FDABF0840C0}">
  <ds:schemaRefs/>
</ds:datastoreItem>
</file>

<file path=customXml/itemProps242.xml><?xml version="1.0" encoding="utf-8"?>
<ds:datastoreItem xmlns:ds="http://schemas.openxmlformats.org/officeDocument/2006/customXml" ds:itemID="{4E9BC710-1802-4DBE-9BA4-990D3E37BF85}">
  <ds:schemaRefs/>
</ds:datastoreItem>
</file>

<file path=customXml/itemProps243.xml><?xml version="1.0" encoding="utf-8"?>
<ds:datastoreItem xmlns:ds="http://schemas.openxmlformats.org/officeDocument/2006/customXml" ds:itemID="{D2B06969-A770-450F-B059-A6A05F3FC71C}">
  <ds:schemaRefs/>
</ds:datastoreItem>
</file>

<file path=customXml/itemProps244.xml><?xml version="1.0" encoding="utf-8"?>
<ds:datastoreItem xmlns:ds="http://schemas.openxmlformats.org/officeDocument/2006/customXml" ds:itemID="{8F2898E9-F397-4979-8757-AE33C3FAAE60}">
  <ds:schemaRefs/>
</ds:datastoreItem>
</file>

<file path=customXml/itemProps245.xml><?xml version="1.0" encoding="utf-8"?>
<ds:datastoreItem xmlns:ds="http://schemas.openxmlformats.org/officeDocument/2006/customXml" ds:itemID="{6E877E7B-7B0A-40E6-9251-44BF4193D6C7}">
  <ds:schemaRefs/>
</ds:datastoreItem>
</file>

<file path=customXml/itemProps246.xml><?xml version="1.0" encoding="utf-8"?>
<ds:datastoreItem xmlns:ds="http://schemas.openxmlformats.org/officeDocument/2006/customXml" ds:itemID="{E714170B-058D-4348-BF12-57566A0807AE}">
  <ds:schemaRefs/>
</ds:datastoreItem>
</file>

<file path=customXml/itemProps247.xml><?xml version="1.0" encoding="utf-8"?>
<ds:datastoreItem xmlns:ds="http://schemas.openxmlformats.org/officeDocument/2006/customXml" ds:itemID="{6D6E6887-0F07-4592-9DF6-18183230B5AA}">
  <ds:schemaRefs/>
</ds:datastoreItem>
</file>

<file path=customXml/itemProps248.xml><?xml version="1.0" encoding="utf-8"?>
<ds:datastoreItem xmlns:ds="http://schemas.openxmlformats.org/officeDocument/2006/customXml" ds:itemID="{BC97E602-FA80-48A6-8226-DA6E4D7342F7}">
  <ds:schemaRefs/>
</ds:datastoreItem>
</file>

<file path=customXml/itemProps249.xml><?xml version="1.0" encoding="utf-8"?>
<ds:datastoreItem xmlns:ds="http://schemas.openxmlformats.org/officeDocument/2006/customXml" ds:itemID="{A84AE6BA-9A42-488B-BD87-11F64D9E6EF6}">
  <ds:schemaRefs/>
</ds:datastoreItem>
</file>

<file path=customXml/itemProps25.xml><?xml version="1.0" encoding="utf-8"?>
<ds:datastoreItem xmlns:ds="http://schemas.openxmlformats.org/officeDocument/2006/customXml" ds:itemID="{76388079-6231-4F88-9925-6911419C7EC8}">
  <ds:schemaRefs/>
</ds:datastoreItem>
</file>

<file path=customXml/itemProps250.xml><?xml version="1.0" encoding="utf-8"?>
<ds:datastoreItem xmlns:ds="http://schemas.openxmlformats.org/officeDocument/2006/customXml" ds:itemID="{1FA873C8-F99D-461E-9701-799D5352026E}">
  <ds:schemaRefs/>
</ds:datastoreItem>
</file>

<file path=customXml/itemProps251.xml><?xml version="1.0" encoding="utf-8"?>
<ds:datastoreItem xmlns:ds="http://schemas.openxmlformats.org/officeDocument/2006/customXml" ds:itemID="{B43E3BDD-93C1-4028-9DED-74B5C34F91E1}">
  <ds:schemaRefs/>
</ds:datastoreItem>
</file>

<file path=customXml/itemProps252.xml><?xml version="1.0" encoding="utf-8"?>
<ds:datastoreItem xmlns:ds="http://schemas.openxmlformats.org/officeDocument/2006/customXml" ds:itemID="{782F9F6A-3BF2-4E8A-919A-174AABDB418A}">
  <ds:schemaRefs/>
</ds:datastoreItem>
</file>

<file path=customXml/itemProps253.xml><?xml version="1.0" encoding="utf-8"?>
<ds:datastoreItem xmlns:ds="http://schemas.openxmlformats.org/officeDocument/2006/customXml" ds:itemID="{9B51612C-8FE7-4EBA-A344-8C9B02915D85}">
  <ds:schemaRefs/>
</ds:datastoreItem>
</file>

<file path=customXml/itemProps254.xml><?xml version="1.0" encoding="utf-8"?>
<ds:datastoreItem xmlns:ds="http://schemas.openxmlformats.org/officeDocument/2006/customXml" ds:itemID="{661AE2E0-6C88-4E4B-8189-4071CCF461F8}">
  <ds:schemaRefs/>
</ds:datastoreItem>
</file>

<file path=customXml/itemProps255.xml><?xml version="1.0" encoding="utf-8"?>
<ds:datastoreItem xmlns:ds="http://schemas.openxmlformats.org/officeDocument/2006/customXml" ds:itemID="{02294A2D-399A-416E-BC36-AE78EE4B62CF}">
  <ds:schemaRefs/>
</ds:datastoreItem>
</file>

<file path=customXml/itemProps256.xml><?xml version="1.0" encoding="utf-8"?>
<ds:datastoreItem xmlns:ds="http://schemas.openxmlformats.org/officeDocument/2006/customXml" ds:itemID="{9DB8C704-FC89-47D6-9284-AE1423ACBCBD}">
  <ds:schemaRefs/>
</ds:datastoreItem>
</file>

<file path=customXml/itemProps257.xml><?xml version="1.0" encoding="utf-8"?>
<ds:datastoreItem xmlns:ds="http://schemas.openxmlformats.org/officeDocument/2006/customXml" ds:itemID="{D7215920-9151-49B2-83A8-63DA73FE585D}">
  <ds:schemaRefs/>
</ds:datastoreItem>
</file>

<file path=customXml/itemProps258.xml><?xml version="1.0" encoding="utf-8"?>
<ds:datastoreItem xmlns:ds="http://schemas.openxmlformats.org/officeDocument/2006/customXml" ds:itemID="{53C14EE4-7BD9-4664-95B2-A9C84423D9FA}">
  <ds:schemaRefs/>
</ds:datastoreItem>
</file>

<file path=customXml/itemProps259.xml><?xml version="1.0" encoding="utf-8"?>
<ds:datastoreItem xmlns:ds="http://schemas.openxmlformats.org/officeDocument/2006/customXml" ds:itemID="{260D91B9-B96D-429A-9D4E-0D6889B27744}">
  <ds:schemaRefs/>
</ds:datastoreItem>
</file>

<file path=customXml/itemProps26.xml><?xml version="1.0" encoding="utf-8"?>
<ds:datastoreItem xmlns:ds="http://schemas.openxmlformats.org/officeDocument/2006/customXml" ds:itemID="{005489C4-DD64-4E9E-89E5-B2C3D9BA2FA2}">
  <ds:schemaRefs/>
</ds:datastoreItem>
</file>

<file path=customXml/itemProps260.xml><?xml version="1.0" encoding="utf-8"?>
<ds:datastoreItem xmlns:ds="http://schemas.openxmlformats.org/officeDocument/2006/customXml" ds:itemID="{47E9C874-7F43-42DB-A17F-FF7EE8F32701}">
  <ds:schemaRefs/>
</ds:datastoreItem>
</file>

<file path=customXml/itemProps261.xml><?xml version="1.0" encoding="utf-8"?>
<ds:datastoreItem xmlns:ds="http://schemas.openxmlformats.org/officeDocument/2006/customXml" ds:itemID="{43D94DE8-FCC1-4F61-9C74-382F4AA1AB93}">
  <ds:schemaRefs/>
</ds:datastoreItem>
</file>

<file path=customXml/itemProps262.xml><?xml version="1.0" encoding="utf-8"?>
<ds:datastoreItem xmlns:ds="http://schemas.openxmlformats.org/officeDocument/2006/customXml" ds:itemID="{6F26B541-9F13-46D0-86B1-4CA9D09E5B8B}">
  <ds:schemaRefs/>
</ds:datastoreItem>
</file>

<file path=customXml/itemProps263.xml><?xml version="1.0" encoding="utf-8"?>
<ds:datastoreItem xmlns:ds="http://schemas.openxmlformats.org/officeDocument/2006/customXml" ds:itemID="{8B22F784-E14D-4607-98C1-35F035236565}">
  <ds:schemaRefs/>
</ds:datastoreItem>
</file>

<file path=customXml/itemProps264.xml><?xml version="1.0" encoding="utf-8"?>
<ds:datastoreItem xmlns:ds="http://schemas.openxmlformats.org/officeDocument/2006/customXml" ds:itemID="{342E0129-9EE8-43E8-A915-E714248CC487}">
  <ds:schemaRefs/>
</ds:datastoreItem>
</file>

<file path=customXml/itemProps265.xml><?xml version="1.0" encoding="utf-8"?>
<ds:datastoreItem xmlns:ds="http://schemas.openxmlformats.org/officeDocument/2006/customXml" ds:itemID="{053620C1-D100-4CA0-ABF4-FAAB7149FB54}">
  <ds:schemaRefs/>
</ds:datastoreItem>
</file>

<file path=customXml/itemProps266.xml><?xml version="1.0" encoding="utf-8"?>
<ds:datastoreItem xmlns:ds="http://schemas.openxmlformats.org/officeDocument/2006/customXml" ds:itemID="{2D567665-4EAB-4222-AF78-876A432BFA65}">
  <ds:schemaRefs/>
</ds:datastoreItem>
</file>

<file path=customXml/itemProps267.xml><?xml version="1.0" encoding="utf-8"?>
<ds:datastoreItem xmlns:ds="http://schemas.openxmlformats.org/officeDocument/2006/customXml" ds:itemID="{4882333C-A099-4FD8-B5E3-6021492B5E17}">
  <ds:schemaRefs/>
</ds:datastoreItem>
</file>

<file path=customXml/itemProps268.xml><?xml version="1.0" encoding="utf-8"?>
<ds:datastoreItem xmlns:ds="http://schemas.openxmlformats.org/officeDocument/2006/customXml" ds:itemID="{96743593-665C-4E1D-8585-9BF914289939}">
  <ds:schemaRefs/>
</ds:datastoreItem>
</file>

<file path=customXml/itemProps269.xml><?xml version="1.0" encoding="utf-8"?>
<ds:datastoreItem xmlns:ds="http://schemas.openxmlformats.org/officeDocument/2006/customXml" ds:itemID="{9F102E04-2562-4A64-8CAF-8C5AB7BF5AE2}">
  <ds:schemaRefs/>
</ds:datastoreItem>
</file>

<file path=customXml/itemProps27.xml><?xml version="1.0" encoding="utf-8"?>
<ds:datastoreItem xmlns:ds="http://schemas.openxmlformats.org/officeDocument/2006/customXml" ds:itemID="{EFB53A58-9B12-4A1C-BFA4-EDF2A9F950AD}">
  <ds:schemaRefs/>
</ds:datastoreItem>
</file>

<file path=customXml/itemProps270.xml><?xml version="1.0" encoding="utf-8"?>
<ds:datastoreItem xmlns:ds="http://schemas.openxmlformats.org/officeDocument/2006/customXml" ds:itemID="{ACF83812-9E05-47D4-ADD9-15535C10F781}">
  <ds:schemaRefs/>
</ds:datastoreItem>
</file>

<file path=customXml/itemProps271.xml><?xml version="1.0" encoding="utf-8"?>
<ds:datastoreItem xmlns:ds="http://schemas.openxmlformats.org/officeDocument/2006/customXml" ds:itemID="{D0321D0D-A504-4058-BD15-F672D9389279}">
  <ds:schemaRefs/>
</ds:datastoreItem>
</file>

<file path=customXml/itemProps272.xml><?xml version="1.0" encoding="utf-8"?>
<ds:datastoreItem xmlns:ds="http://schemas.openxmlformats.org/officeDocument/2006/customXml" ds:itemID="{088385A3-D397-46B9-9A64-833B964F7331}">
  <ds:schemaRefs/>
</ds:datastoreItem>
</file>

<file path=customXml/itemProps273.xml><?xml version="1.0" encoding="utf-8"?>
<ds:datastoreItem xmlns:ds="http://schemas.openxmlformats.org/officeDocument/2006/customXml" ds:itemID="{E78EFFBA-C1C4-47E7-B6BC-872205E4EEF2}">
  <ds:schemaRefs/>
</ds:datastoreItem>
</file>

<file path=customXml/itemProps274.xml><?xml version="1.0" encoding="utf-8"?>
<ds:datastoreItem xmlns:ds="http://schemas.openxmlformats.org/officeDocument/2006/customXml" ds:itemID="{3D774511-5DE9-49B7-8471-03309DCCF183}">
  <ds:schemaRefs/>
</ds:datastoreItem>
</file>

<file path=customXml/itemProps275.xml><?xml version="1.0" encoding="utf-8"?>
<ds:datastoreItem xmlns:ds="http://schemas.openxmlformats.org/officeDocument/2006/customXml" ds:itemID="{2C63D837-3F65-4FE9-81A7-C74878ED5D66}">
  <ds:schemaRefs/>
</ds:datastoreItem>
</file>

<file path=customXml/itemProps276.xml><?xml version="1.0" encoding="utf-8"?>
<ds:datastoreItem xmlns:ds="http://schemas.openxmlformats.org/officeDocument/2006/customXml" ds:itemID="{9950F586-CFBE-4944-88E3-18B876F818A0}">
  <ds:schemaRefs/>
</ds:datastoreItem>
</file>

<file path=customXml/itemProps277.xml><?xml version="1.0" encoding="utf-8"?>
<ds:datastoreItem xmlns:ds="http://schemas.openxmlformats.org/officeDocument/2006/customXml" ds:itemID="{54410CB8-1969-438C-B6E0-5D701DAF3D9E}">
  <ds:schemaRefs/>
</ds:datastoreItem>
</file>

<file path=customXml/itemProps278.xml><?xml version="1.0" encoding="utf-8"?>
<ds:datastoreItem xmlns:ds="http://schemas.openxmlformats.org/officeDocument/2006/customXml" ds:itemID="{CF21B971-454B-4B10-805F-30334922443E}">
  <ds:schemaRefs/>
</ds:datastoreItem>
</file>

<file path=customXml/itemProps279.xml><?xml version="1.0" encoding="utf-8"?>
<ds:datastoreItem xmlns:ds="http://schemas.openxmlformats.org/officeDocument/2006/customXml" ds:itemID="{5D752BF9-4267-4E2E-93AA-E83B245DA040}">
  <ds:schemaRefs/>
</ds:datastoreItem>
</file>

<file path=customXml/itemProps28.xml><?xml version="1.0" encoding="utf-8"?>
<ds:datastoreItem xmlns:ds="http://schemas.openxmlformats.org/officeDocument/2006/customXml" ds:itemID="{6AAB959F-3FEA-40C2-909E-4E0AA39D2A86}">
  <ds:schemaRefs/>
</ds:datastoreItem>
</file>

<file path=customXml/itemProps280.xml><?xml version="1.0" encoding="utf-8"?>
<ds:datastoreItem xmlns:ds="http://schemas.openxmlformats.org/officeDocument/2006/customXml" ds:itemID="{102A4012-5A2F-4C85-B259-C5DC1104EAD8}">
  <ds:schemaRefs/>
</ds:datastoreItem>
</file>

<file path=customXml/itemProps281.xml><?xml version="1.0" encoding="utf-8"?>
<ds:datastoreItem xmlns:ds="http://schemas.openxmlformats.org/officeDocument/2006/customXml" ds:itemID="{2A6D32B8-979C-4609-9941-112FFB797D46}">
  <ds:schemaRefs/>
</ds:datastoreItem>
</file>

<file path=customXml/itemProps282.xml><?xml version="1.0" encoding="utf-8"?>
<ds:datastoreItem xmlns:ds="http://schemas.openxmlformats.org/officeDocument/2006/customXml" ds:itemID="{99FACB5F-C605-494A-AD1D-36494034F44D}">
  <ds:schemaRefs/>
</ds:datastoreItem>
</file>

<file path=customXml/itemProps283.xml><?xml version="1.0" encoding="utf-8"?>
<ds:datastoreItem xmlns:ds="http://schemas.openxmlformats.org/officeDocument/2006/customXml" ds:itemID="{345C12F7-C1C3-4EAA-A056-2FB7DE511773}">
  <ds:schemaRefs/>
</ds:datastoreItem>
</file>

<file path=customXml/itemProps284.xml><?xml version="1.0" encoding="utf-8"?>
<ds:datastoreItem xmlns:ds="http://schemas.openxmlformats.org/officeDocument/2006/customXml" ds:itemID="{F98B1546-3FA6-4D56-8846-A8E1BC4B7437}">
  <ds:schemaRefs/>
</ds:datastoreItem>
</file>

<file path=customXml/itemProps285.xml><?xml version="1.0" encoding="utf-8"?>
<ds:datastoreItem xmlns:ds="http://schemas.openxmlformats.org/officeDocument/2006/customXml" ds:itemID="{685A566B-B637-4CB8-86E5-428FDBB52EE1}">
  <ds:schemaRefs/>
</ds:datastoreItem>
</file>

<file path=customXml/itemProps286.xml><?xml version="1.0" encoding="utf-8"?>
<ds:datastoreItem xmlns:ds="http://schemas.openxmlformats.org/officeDocument/2006/customXml" ds:itemID="{B670D41F-DB0D-4AF9-8AFD-D67B782F0745}">
  <ds:schemaRefs/>
</ds:datastoreItem>
</file>

<file path=customXml/itemProps287.xml><?xml version="1.0" encoding="utf-8"?>
<ds:datastoreItem xmlns:ds="http://schemas.openxmlformats.org/officeDocument/2006/customXml" ds:itemID="{FFA1584C-F145-40D1-B129-5573C1B577A2}">
  <ds:schemaRefs/>
</ds:datastoreItem>
</file>

<file path=customXml/itemProps288.xml><?xml version="1.0" encoding="utf-8"?>
<ds:datastoreItem xmlns:ds="http://schemas.openxmlformats.org/officeDocument/2006/customXml" ds:itemID="{1CB70B2C-8C62-475A-97A6-8857235EB1B5}">
  <ds:schemaRefs/>
</ds:datastoreItem>
</file>

<file path=customXml/itemProps289.xml><?xml version="1.0" encoding="utf-8"?>
<ds:datastoreItem xmlns:ds="http://schemas.openxmlformats.org/officeDocument/2006/customXml" ds:itemID="{EFA209E4-2772-47FA-9236-1000FBD747DD}">
  <ds:schemaRefs/>
</ds:datastoreItem>
</file>

<file path=customXml/itemProps29.xml><?xml version="1.0" encoding="utf-8"?>
<ds:datastoreItem xmlns:ds="http://schemas.openxmlformats.org/officeDocument/2006/customXml" ds:itemID="{D3561A3A-354D-41AD-9629-3020FA698F44}">
  <ds:schemaRefs/>
</ds:datastoreItem>
</file>

<file path=customXml/itemProps290.xml><?xml version="1.0" encoding="utf-8"?>
<ds:datastoreItem xmlns:ds="http://schemas.openxmlformats.org/officeDocument/2006/customXml" ds:itemID="{ED66A726-14C4-4243-B0E6-F82EEED20853}">
  <ds:schemaRefs/>
</ds:datastoreItem>
</file>

<file path=customXml/itemProps291.xml><?xml version="1.0" encoding="utf-8"?>
<ds:datastoreItem xmlns:ds="http://schemas.openxmlformats.org/officeDocument/2006/customXml" ds:itemID="{2B4646BA-DC7E-4D30-9951-1F3A1590888F}">
  <ds:schemaRefs/>
</ds:datastoreItem>
</file>

<file path=customXml/itemProps292.xml><?xml version="1.0" encoding="utf-8"?>
<ds:datastoreItem xmlns:ds="http://schemas.openxmlformats.org/officeDocument/2006/customXml" ds:itemID="{A578E066-2D15-4507-AABA-AFDEE79BCF8F}">
  <ds:schemaRefs/>
</ds:datastoreItem>
</file>

<file path=customXml/itemProps293.xml><?xml version="1.0" encoding="utf-8"?>
<ds:datastoreItem xmlns:ds="http://schemas.openxmlformats.org/officeDocument/2006/customXml" ds:itemID="{55CFEBDE-4057-4292-95D7-7199F6ABF9A1}">
  <ds:schemaRefs/>
</ds:datastoreItem>
</file>

<file path=customXml/itemProps294.xml><?xml version="1.0" encoding="utf-8"?>
<ds:datastoreItem xmlns:ds="http://schemas.openxmlformats.org/officeDocument/2006/customXml" ds:itemID="{0DCA4E51-AF3E-4B45-BA89-5EF0C9A7D0C3}">
  <ds:schemaRefs/>
</ds:datastoreItem>
</file>

<file path=customXml/itemProps295.xml><?xml version="1.0" encoding="utf-8"?>
<ds:datastoreItem xmlns:ds="http://schemas.openxmlformats.org/officeDocument/2006/customXml" ds:itemID="{79409A4C-A580-4623-8828-03250FD63BAF}">
  <ds:schemaRefs/>
</ds:datastoreItem>
</file>

<file path=customXml/itemProps296.xml><?xml version="1.0" encoding="utf-8"?>
<ds:datastoreItem xmlns:ds="http://schemas.openxmlformats.org/officeDocument/2006/customXml" ds:itemID="{AF73A820-1466-4522-AAC2-E7DE2A98B49C}">
  <ds:schemaRefs/>
</ds:datastoreItem>
</file>

<file path=customXml/itemProps297.xml><?xml version="1.0" encoding="utf-8"?>
<ds:datastoreItem xmlns:ds="http://schemas.openxmlformats.org/officeDocument/2006/customXml" ds:itemID="{D47628E3-C297-4CD9-B234-6D8F50397A2B}">
  <ds:schemaRefs/>
</ds:datastoreItem>
</file>

<file path=customXml/itemProps298.xml><?xml version="1.0" encoding="utf-8"?>
<ds:datastoreItem xmlns:ds="http://schemas.openxmlformats.org/officeDocument/2006/customXml" ds:itemID="{F2059FEA-3B42-443B-929A-3E00B0AEE970}">
  <ds:schemaRefs/>
</ds:datastoreItem>
</file>

<file path=customXml/itemProps299.xml><?xml version="1.0" encoding="utf-8"?>
<ds:datastoreItem xmlns:ds="http://schemas.openxmlformats.org/officeDocument/2006/customXml" ds:itemID="{2CE0E17F-1F5D-4F53-A360-B31C24147219}">
  <ds:schemaRefs/>
</ds:datastoreItem>
</file>

<file path=customXml/itemProps3.xml><?xml version="1.0" encoding="utf-8"?>
<ds:datastoreItem xmlns:ds="http://schemas.openxmlformats.org/officeDocument/2006/customXml" ds:itemID="{B7BB761B-CBF2-4779-BD76-59D7C04A3F1E}">
  <ds:schemaRefs/>
</ds:datastoreItem>
</file>

<file path=customXml/itemProps30.xml><?xml version="1.0" encoding="utf-8"?>
<ds:datastoreItem xmlns:ds="http://schemas.openxmlformats.org/officeDocument/2006/customXml" ds:itemID="{CFAB5384-0DBE-4BF3-BD10-DC8A7962FECD}">
  <ds:schemaRefs/>
</ds:datastoreItem>
</file>

<file path=customXml/itemProps300.xml><?xml version="1.0" encoding="utf-8"?>
<ds:datastoreItem xmlns:ds="http://schemas.openxmlformats.org/officeDocument/2006/customXml" ds:itemID="{F7367611-3A42-46AD-BBBF-0B823ED0D1C9}">
  <ds:schemaRefs/>
</ds:datastoreItem>
</file>

<file path=customXml/itemProps301.xml><?xml version="1.0" encoding="utf-8"?>
<ds:datastoreItem xmlns:ds="http://schemas.openxmlformats.org/officeDocument/2006/customXml" ds:itemID="{A0D26408-FCFE-4303-A423-01A88E2B96A5}">
  <ds:schemaRefs/>
</ds:datastoreItem>
</file>

<file path=customXml/itemProps302.xml><?xml version="1.0" encoding="utf-8"?>
<ds:datastoreItem xmlns:ds="http://schemas.openxmlformats.org/officeDocument/2006/customXml" ds:itemID="{C64D2382-FFE2-4818-95A8-5C395676B238}">
  <ds:schemaRefs/>
</ds:datastoreItem>
</file>

<file path=customXml/itemProps303.xml><?xml version="1.0" encoding="utf-8"?>
<ds:datastoreItem xmlns:ds="http://schemas.openxmlformats.org/officeDocument/2006/customXml" ds:itemID="{5BBE1E99-3A61-4B4C-BD53-D9A2B4F9A7B6}">
  <ds:schemaRefs/>
</ds:datastoreItem>
</file>

<file path=customXml/itemProps304.xml><?xml version="1.0" encoding="utf-8"?>
<ds:datastoreItem xmlns:ds="http://schemas.openxmlformats.org/officeDocument/2006/customXml" ds:itemID="{C07A12FB-84F9-4D8E-BD4A-A05935C1A71E}">
  <ds:schemaRefs/>
</ds:datastoreItem>
</file>

<file path=customXml/itemProps305.xml><?xml version="1.0" encoding="utf-8"?>
<ds:datastoreItem xmlns:ds="http://schemas.openxmlformats.org/officeDocument/2006/customXml" ds:itemID="{01E97057-C325-4C75-99A9-D4122F6C2612}">
  <ds:schemaRefs/>
</ds:datastoreItem>
</file>

<file path=customXml/itemProps306.xml><?xml version="1.0" encoding="utf-8"?>
<ds:datastoreItem xmlns:ds="http://schemas.openxmlformats.org/officeDocument/2006/customXml" ds:itemID="{35792B1F-B59B-46CC-A912-FC97409AE7E6}">
  <ds:schemaRefs/>
</ds:datastoreItem>
</file>

<file path=customXml/itemProps307.xml><?xml version="1.0" encoding="utf-8"?>
<ds:datastoreItem xmlns:ds="http://schemas.openxmlformats.org/officeDocument/2006/customXml" ds:itemID="{3CD0373E-D844-4007-8742-DCFD49FD2515}">
  <ds:schemaRefs/>
</ds:datastoreItem>
</file>

<file path=customXml/itemProps308.xml><?xml version="1.0" encoding="utf-8"?>
<ds:datastoreItem xmlns:ds="http://schemas.openxmlformats.org/officeDocument/2006/customXml" ds:itemID="{A6DDC3F5-2B49-4474-A263-B470672582C4}">
  <ds:schemaRefs/>
</ds:datastoreItem>
</file>

<file path=customXml/itemProps309.xml><?xml version="1.0" encoding="utf-8"?>
<ds:datastoreItem xmlns:ds="http://schemas.openxmlformats.org/officeDocument/2006/customXml" ds:itemID="{C9F444EA-3F34-4A5B-82AF-2D3D5F421230}">
  <ds:schemaRefs/>
</ds:datastoreItem>
</file>

<file path=customXml/itemProps31.xml><?xml version="1.0" encoding="utf-8"?>
<ds:datastoreItem xmlns:ds="http://schemas.openxmlformats.org/officeDocument/2006/customXml" ds:itemID="{7B3C13C3-4A4C-4B38-B6B9-5B7A9DC4B41D}">
  <ds:schemaRefs/>
</ds:datastoreItem>
</file>

<file path=customXml/itemProps310.xml><?xml version="1.0" encoding="utf-8"?>
<ds:datastoreItem xmlns:ds="http://schemas.openxmlformats.org/officeDocument/2006/customXml" ds:itemID="{186988C8-46D9-4A9C-B172-0085322AD0CD}">
  <ds:schemaRefs/>
</ds:datastoreItem>
</file>

<file path=customXml/itemProps311.xml><?xml version="1.0" encoding="utf-8"?>
<ds:datastoreItem xmlns:ds="http://schemas.openxmlformats.org/officeDocument/2006/customXml" ds:itemID="{6953FD4D-4305-48F7-BBD4-7106A2FD660C}">
  <ds:schemaRefs/>
</ds:datastoreItem>
</file>

<file path=customXml/itemProps312.xml><?xml version="1.0" encoding="utf-8"?>
<ds:datastoreItem xmlns:ds="http://schemas.openxmlformats.org/officeDocument/2006/customXml" ds:itemID="{772EB1D6-8E6B-45B2-B113-2BE4083A4A38}">
  <ds:schemaRefs/>
</ds:datastoreItem>
</file>

<file path=customXml/itemProps313.xml><?xml version="1.0" encoding="utf-8"?>
<ds:datastoreItem xmlns:ds="http://schemas.openxmlformats.org/officeDocument/2006/customXml" ds:itemID="{955C21D2-06C4-46E9-B477-1D187CF8F126}">
  <ds:schemaRefs/>
</ds:datastoreItem>
</file>

<file path=customXml/itemProps314.xml><?xml version="1.0" encoding="utf-8"?>
<ds:datastoreItem xmlns:ds="http://schemas.openxmlformats.org/officeDocument/2006/customXml" ds:itemID="{C1735D0B-7DB3-4596-9FEF-EE1E4A371ABC}">
  <ds:schemaRefs/>
</ds:datastoreItem>
</file>

<file path=customXml/itemProps315.xml><?xml version="1.0" encoding="utf-8"?>
<ds:datastoreItem xmlns:ds="http://schemas.openxmlformats.org/officeDocument/2006/customXml" ds:itemID="{B28447AE-FDE0-4E57-8C49-C7CF4B8FF3AB}">
  <ds:schemaRefs/>
</ds:datastoreItem>
</file>

<file path=customXml/itemProps316.xml><?xml version="1.0" encoding="utf-8"?>
<ds:datastoreItem xmlns:ds="http://schemas.openxmlformats.org/officeDocument/2006/customXml" ds:itemID="{358E8370-6AE3-4751-BFB3-98466B3CD881}">
  <ds:schemaRefs/>
</ds:datastoreItem>
</file>

<file path=customXml/itemProps317.xml><?xml version="1.0" encoding="utf-8"?>
<ds:datastoreItem xmlns:ds="http://schemas.openxmlformats.org/officeDocument/2006/customXml" ds:itemID="{15F93627-7E09-4B22-8CB7-49B8A1EDC09A}">
  <ds:schemaRefs/>
</ds:datastoreItem>
</file>

<file path=customXml/itemProps318.xml><?xml version="1.0" encoding="utf-8"?>
<ds:datastoreItem xmlns:ds="http://schemas.openxmlformats.org/officeDocument/2006/customXml" ds:itemID="{BE693F53-4755-4D6E-9F34-60036220F148}">
  <ds:schemaRefs/>
</ds:datastoreItem>
</file>

<file path=customXml/itemProps319.xml><?xml version="1.0" encoding="utf-8"?>
<ds:datastoreItem xmlns:ds="http://schemas.openxmlformats.org/officeDocument/2006/customXml" ds:itemID="{8F612C12-4545-4E7E-96BA-AC2044C099B0}">
  <ds:schemaRefs/>
</ds:datastoreItem>
</file>

<file path=customXml/itemProps32.xml><?xml version="1.0" encoding="utf-8"?>
<ds:datastoreItem xmlns:ds="http://schemas.openxmlformats.org/officeDocument/2006/customXml" ds:itemID="{616090B4-F9C0-46B3-87DB-7487B58FCFCC}">
  <ds:schemaRefs/>
</ds:datastoreItem>
</file>

<file path=customXml/itemProps320.xml><?xml version="1.0" encoding="utf-8"?>
<ds:datastoreItem xmlns:ds="http://schemas.openxmlformats.org/officeDocument/2006/customXml" ds:itemID="{D6DB8271-53F5-4466-ADA2-FFC33FEB1293}">
  <ds:schemaRefs/>
</ds:datastoreItem>
</file>

<file path=customXml/itemProps321.xml><?xml version="1.0" encoding="utf-8"?>
<ds:datastoreItem xmlns:ds="http://schemas.openxmlformats.org/officeDocument/2006/customXml" ds:itemID="{41D0F5E8-BF0A-4783-8181-7AE4375F5F79}">
  <ds:schemaRefs/>
</ds:datastoreItem>
</file>

<file path=customXml/itemProps322.xml><?xml version="1.0" encoding="utf-8"?>
<ds:datastoreItem xmlns:ds="http://schemas.openxmlformats.org/officeDocument/2006/customXml" ds:itemID="{A56C51C1-B29A-4F98-87AF-58A2980BF2B1}">
  <ds:schemaRefs/>
</ds:datastoreItem>
</file>

<file path=customXml/itemProps323.xml><?xml version="1.0" encoding="utf-8"?>
<ds:datastoreItem xmlns:ds="http://schemas.openxmlformats.org/officeDocument/2006/customXml" ds:itemID="{87E15BD1-4CB2-4C81-B7F6-A966B7DCF08F}">
  <ds:schemaRefs/>
</ds:datastoreItem>
</file>

<file path=customXml/itemProps324.xml><?xml version="1.0" encoding="utf-8"?>
<ds:datastoreItem xmlns:ds="http://schemas.openxmlformats.org/officeDocument/2006/customXml" ds:itemID="{776B2D78-973C-43D3-86EA-DD3BDBC27A90}">
  <ds:schemaRefs/>
</ds:datastoreItem>
</file>

<file path=customXml/itemProps325.xml><?xml version="1.0" encoding="utf-8"?>
<ds:datastoreItem xmlns:ds="http://schemas.openxmlformats.org/officeDocument/2006/customXml" ds:itemID="{728EF22E-1E83-4426-898E-E94AF38F43ED}">
  <ds:schemaRefs/>
</ds:datastoreItem>
</file>

<file path=customXml/itemProps326.xml><?xml version="1.0" encoding="utf-8"?>
<ds:datastoreItem xmlns:ds="http://schemas.openxmlformats.org/officeDocument/2006/customXml" ds:itemID="{4038D036-4DDF-45FD-92E5-AD72554B447B}">
  <ds:schemaRefs/>
</ds:datastoreItem>
</file>

<file path=customXml/itemProps327.xml><?xml version="1.0" encoding="utf-8"?>
<ds:datastoreItem xmlns:ds="http://schemas.openxmlformats.org/officeDocument/2006/customXml" ds:itemID="{7310CFEC-4003-4541-AA4C-EDF6C8E9A3EE}">
  <ds:schemaRefs/>
</ds:datastoreItem>
</file>

<file path=customXml/itemProps328.xml><?xml version="1.0" encoding="utf-8"?>
<ds:datastoreItem xmlns:ds="http://schemas.openxmlformats.org/officeDocument/2006/customXml" ds:itemID="{09EB5053-5D2C-4934-A923-50BE1A99663F}">
  <ds:schemaRefs/>
</ds:datastoreItem>
</file>

<file path=customXml/itemProps329.xml><?xml version="1.0" encoding="utf-8"?>
<ds:datastoreItem xmlns:ds="http://schemas.openxmlformats.org/officeDocument/2006/customXml" ds:itemID="{4E777715-4DAE-44E6-8DA5-B51EFC176B56}">
  <ds:schemaRefs/>
</ds:datastoreItem>
</file>

<file path=customXml/itemProps33.xml><?xml version="1.0" encoding="utf-8"?>
<ds:datastoreItem xmlns:ds="http://schemas.openxmlformats.org/officeDocument/2006/customXml" ds:itemID="{A4E6F5D4-E553-491F-8F6F-F25F34D8C4DA}">
  <ds:schemaRefs/>
</ds:datastoreItem>
</file>

<file path=customXml/itemProps330.xml><?xml version="1.0" encoding="utf-8"?>
<ds:datastoreItem xmlns:ds="http://schemas.openxmlformats.org/officeDocument/2006/customXml" ds:itemID="{6C022E4B-859A-4E01-A15E-E866EB0AABC1}">
  <ds:schemaRefs/>
</ds:datastoreItem>
</file>

<file path=customXml/itemProps331.xml><?xml version="1.0" encoding="utf-8"?>
<ds:datastoreItem xmlns:ds="http://schemas.openxmlformats.org/officeDocument/2006/customXml" ds:itemID="{CA5E35A2-6DFA-41AB-9A6D-7549F7070E70}">
  <ds:schemaRefs/>
</ds:datastoreItem>
</file>

<file path=customXml/itemProps332.xml><?xml version="1.0" encoding="utf-8"?>
<ds:datastoreItem xmlns:ds="http://schemas.openxmlformats.org/officeDocument/2006/customXml" ds:itemID="{044122DC-8C0A-4ED8-BCB0-6D6CF48DCFF6}">
  <ds:schemaRefs/>
</ds:datastoreItem>
</file>

<file path=customXml/itemProps333.xml><?xml version="1.0" encoding="utf-8"?>
<ds:datastoreItem xmlns:ds="http://schemas.openxmlformats.org/officeDocument/2006/customXml" ds:itemID="{9979E4CC-5FC6-4906-809D-B597E1301715}">
  <ds:schemaRefs/>
</ds:datastoreItem>
</file>

<file path=customXml/itemProps334.xml><?xml version="1.0" encoding="utf-8"?>
<ds:datastoreItem xmlns:ds="http://schemas.openxmlformats.org/officeDocument/2006/customXml" ds:itemID="{509A0A3D-4143-4D8B-92CA-9B7D3D46D6EC}">
  <ds:schemaRefs/>
</ds:datastoreItem>
</file>

<file path=customXml/itemProps335.xml><?xml version="1.0" encoding="utf-8"?>
<ds:datastoreItem xmlns:ds="http://schemas.openxmlformats.org/officeDocument/2006/customXml" ds:itemID="{0B77EDCE-73CA-41B1-B02D-29F979A622F2}">
  <ds:schemaRefs/>
</ds:datastoreItem>
</file>

<file path=customXml/itemProps336.xml><?xml version="1.0" encoding="utf-8"?>
<ds:datastoreItem xmlns:ds="http://schemas.openxmlformats.org/officeDocument/2006/customXml" ds:itemID="{AD4D5251-A33E-4493-B2CC-4B2909F66F8D}">
  <ds:schemaRefs/>
</ds:datastoreItem>
</file>

<file path=customXml/itemProps337.xml><?xml version="1.0" encoding="utf-8"?>
<ds:datastoreItem xmlns:ds="http://schemas.openxmlformats.org/officeDocument/2006/customXml" ds:itemID="{24FF2C5F-5584-46B5-9DE0-C332E299A987}">
  <ds:schemaRefs/>
</ds:datastoreItem>
</file>

<file path=customXml/itemProps338.xml><?xml version="1.0" encoding="utf-8"?>
<ds:datastoreItem xmlns:ds="http://schemas.openxmlformats.org/officeDocument/2006/customXml" ds:itemID="{15E742D2-FC53-41FC-B97F-A2F30BA6528C}">
  <ds:schemaRefs/>
</ds:datastoreItem>
</file>

<file path=customXml/itemProps339.xml><?xml version="1.0" encoding="utf-8"?>
<ds:datastoreItem xmlns:ds="http://schemas.openxmlformats.org/officeDocument/2006/customXml" ds:itemID="{699F57DD-E9A1-4DBC-989F-3AC3EA9895FB}">
  <ds:schemaRefs/>
</ds:datastoreItem>
</file>

<file path=customXml/itemProps34.xml><?xml version="1.0" encoding="utf-8"?>
<ds:datastoreItem xmlns:ds="http://schemas.openxmlformats.org/officeDocument/2006/customXml" ds:itemID="{36496FBE-7513-4BB1-BE2D-C8CA16D61BFC}">
  <ds:schemaRefs/>
</ds:datastoreItem>
</file>

<file path=customXml/itemProps340.xml><?xml version="1.0" encoding="utf-8"?>
<ds:datastoreItem xmlns:ds="http://schemas.openxmlformats.org/officeDocument/2006/customXml" ds:itemID="{271593C3-1548-4A09-9092-7C0072379EBB}">
  <ds:schemaRefs/>
</ds:datastoreItem>
</file>

<file path=customXml/itemProps341.xml><?xml version="1.0" encoding="utf-8"?>
<ds:datastoreItem xmlns:ds="http://schemas.openxmlformats.org/officeDocument/2006/customXml" ds:itemID="{D586A1BF-0D23-4090-8279-79145EBC88B7}">
  <ds:schemaRefs/>
</ds:datastoreItem>
</file>

<file path=customXml/itemProps342.xml><?xml version="1.0" encoding="utf-8"?>
<ds:datastoreItem xmlns:ds="http://schemas.openxmlformats.org/officeDocument/2006/customXml" ds:itemID="{767AF45A-4649-4C60-8DFB-832379A8E531}">
  <ds:schemaRefs/>
</ds:datastoreItem>
</file>

<file path=customXml/itemProps343.xml><?xml version="1.0" encoding="utf-8"?>
<ds:datastoreItem xmlns:ds="http://schemas.openxmlformats.org/officeDocument/2006/customXml" ds:itemID="{B82D182B-DF75-4B70-8BD0-026F28D51318}">
  <ds:schemaRefs/>
</ds:datastoreItem>
</file>

<file path=customXml/itemProps344.xml><?xml version="1.0" encoding="utf-8"?>
<ds:datastoreItem xmlns:ds="http://schemas.openxmlformats.org/officeDocument/2006/customXml" ds:itemID="{1A94D251-5717-4DF0-B330-2CA7F19908CA}">
  <ds:schemaRefs/>
</ds:datastoreItem>
</file>

<file path=customXml/itemProps345.xml><?xml version="1.0" encoding="utf-8"?>
<ds:datastoreItem xmlns:ds="http://schemas.openxmlformats.org/officeDocument/2006/customXml" ds:itemID="{78750099-9921-4837-9BE2-8E2C45896742}">
  <ds:schemaRefs/>
</ds:datastoreItem>
</file>

<file path=customXml/itemProps346.xml><?xml version="1.0" encoding="utf-8"?>
<ds:datastoreItem xmlns:ds="http://schemas.openxmlformats.org/officeDocument/2006/customXml" ds:itemID="{8CFD994C-FB88-4787-866F-0E4F03ECD5D8}">
  <ds:schemaRefs/>
</ds:datastoreItem>
</file>

<file path=customXml/itemProps347.xml><?xml version="1.0" encoding="utf-8"?>
<ds:datastoreItem xmlns:ds="http://schemas.openxmlformats.org/officeDocument/2006/customXml" ds:itemID="{87C9994E-9EE2-4709-8EBE-AB8257E17C3B}">
  <ds:schemaRefs/>
</ds:datastoreItem>
</file>

<file path=customXml/itemProps348.xml><?xml version="1.0" encoding="utf-8"?>
<ds:datastoreItem xmlns:ds="http://schemas.openxmlformats.org/officeDocument/2006/customXml" ds:itemID="{A93702F0-C3B2-4F63-920A-9D9ED870C269}">
  <ds:schemaRefs/>
</ds:datastoreItem>
</file>

<file path=customXml/itemProps349.xml><?xml version="1.0" encoding="utf-8"?>
<ds:datastoreItem xmlns:ds="http://schemas.openxmlformats.org/officeDocument/2006/customXml" ds:itemID="{EDAA2B95-7254-4875-80D2-22B6090E8AE2}">
  <ds:schemaRefs/>
</ds:datastoreItem>
</file>

<file path=customXml/itemProps35.xml><?xml version="1.0" encoding="utf-8"?>
<ds:datastoreItem xmlns:ds="http://schemas.openxmlformats.org/officeDocument/2006/customXml" ds:itemID="{CF7105BE-0981-4C4E-A3AD-C787380C24F8}">
  <ds:schemaRefs/>
</ds:datastoreItem>
</file>

<file path=customXml/itemProps350.xml><?xml version="1.0" encoding="utf-8"?>
<ds:datastoreItem xmlns:ds="http://schemas.openxmlformats.org/officeDocument/2006/customXml" ds:itemID="{8077F366-30CB-485B-8473-88F8A815DC3C}">
  <ds:schemaRefs/>
</ds:datastoreItem>
</file>

<file path=customXml/itemProps351.xml><?xml version="1.0" encoding="utf-8"?>
<ds:datastoreItem xmlns:ds="http://schemas.openxmlformats.org/officeDocument/2006/customXml" ds:itemID="{0C8316C5-E0D4-46F1-92C7-83953017B3A0}">
  <ds:schemaRefs/>
</ds:datastoreItem>
</file>

<file path=customXml/itemProps352.xml><?xml version="1.0" encoding="utf-8"?>
<ds:datastoreItem xmlns:ds="http://schemas.openxmlformats.org/officeDocument/2006/customXml" ds:itemID="{D2B3BB71-82F9-4F50-9956-11CDF493C764}">
  <ds:schemaRefs/>
</ds:datastoreItem>
</file>

<file path=customXml/itemProps353.xml><?xml version="1.0" encoding="utf-8"?>
<ds:datastoreItem xmlns:ds="http://schemas.openxmlformats.org/officeDocument/2006/customXml" ds:itemID="{240CBC23-2C13-43DC-A822-49D94321B812}">
  <ds:schemaRefs/>
</ds:datastoreItem>
</file>

<file path=customXml/itemProps354.xml><?xml version="1.0" encoding="utf-8"?>
<ds:datastoreItem xmlns:ds="http://schemas.openxmlformats.org/officeDocument/2006/customXml" ds:itemID="{5B499DE9-A3B3-4020-BFDF-EAFD5666FDDA}">
  <ds:schemaRefs/>
</ds:datastoreItem>
</file>

<file path=customXml/itemProps355.xml><?xml version="1.0" encoding="utf-8"?>
<ds:datastoreItem xmlns:ds="http://schemas.openxmlformats.org/officeDocument/2006/customXml" ds:itemID="{6FAE1D30-61E9-4CCC-8016-8E61BA616EDE}">
  <ds:schemaRefs/>
</ds:datastoreItem>
</file>

<file path=customXml/itemProps356.xml><?xml version="1.0" encoding="utf-8"?>
<ds:datastoreItem xmlns:ds="http://schemas.openxmlformats.org/officeDocument/2006/customXml" ds:itemID="{4C014679-28D9-4581-A2E1-88D5268458BF}">
  <ds:schemaRefs/>
</ds:datastoreItem>
</file>

<file path=customXml/itemProps357.xml><?xml version="1.0" encoding="utf-8"?>
<ds:datastoreItem xmlns:ds="http://schemas.openxmlformats.org/officeDocument/2006/customXml" ds:itemID="{0EEDED39-689E-4FB1-BA79-FE8B617BEA1E}">
  <ds:schemaRefs/>
</ds:datastoreItem>
</file>

<file path=customXml/itemProps358.xml><?xml version="1.0" encoding="utf-8"?>
<ds:datastoreItem xmlns:ds="http://schemas.openxmlformats.org/officeDocument/2006/customXml" ds:itemID="{0E27EFED-F255-4A6F-B991-6111976A3239}">
  <ds:schemaRefs/>
</ds:datastoreItem>
</file>

<file path=customXml/itemProps359.xml><?xml version="1.0" encoding="utf-8"?>
<ds:datastoreItem xmlns:ds="http://schemas.openxmlformats.org/officeDocument/2006/customXml" ds:itemID="{814637A1-4E76-47B4-9B70-99BAF1B7F2DA}">
  <ds:schemaRefs/>
</ds:datastoreItem>
</file>

<file path=customXml/itemProps36.xml><?xml version="1.0" encoding="utf-8"?>
<ds:datastoreItem xmlns:ds="http://schemas.openxmlformats.org/officeDocument/2006/customXml" ds:itemID="{B4ED425F-0829-4128-BB4A-C277BF41BDA2}">
  <ds:schemaRefs/>
</ds:datastoreItem>
</file>

<file path=customXml/itemProps360.xml><?xml version="1.0" encoding="utf-8"?>
<ds:datastoreItem xmlns:ds="http://schemas.openxmlformats.org/officeDocument/2006/customXml" ds:itemID="{B6B9C3F8-4412-4E68-B9BA-7231CFE6D920}">
  <ds:schemaRefs/>
</ds:datastoreItem>
</file>

<file path=customXml/itemProps361.xml><?xml version="1.0" encoding="utf-8"?>
<ds:datastoreItem xmlns:ds="http://schemas.openxmlformats.org/officeDocument/2006/customXml" ds:itemID="{DA452DAF-C7A3-49F9-BC82-32115E6771E1}">
  <ds:schemaRefs/>
</ds:datastoreItem>
</file>

<file path=customXml/itemProps362.xml><?xml version="1.0" encoding="utf-8"?>
<ds:datastoreItem xmlns:ds="http://schemas.openxmlformats.org/officeDocument/2006/customXml" ds:itemID="{DF6921F9-B4C4-412F-BF60-098B47F06544}">
  <ds:schemaRefs/>
</ds:datastoreItem>
</file>

<file path=customXml/itemProps363.xml><?xml version="1.0" encoding="utf-8"?>
<ds:datastoreItem xmlns:ds="http://schemas.openxmlformats.org/officeDocument/2006/customXml" ds:itemID="{0A316296-B3F0-454B-A044-557ACEBE71D9}">
  <ds:schemaRefs/>
</ds:datastoreItem>
</file>

<file path=customXml/itemProps364.xml><?xml version="1.0" encoding="utf-8"?>
<ds:datastoreItem xmlns:ds="http://schemas.openxmlformats.org/officeDocument/2006/customXml" ds:itemID="{D0572E39-30D7-4A6E-8493-165600AE6D0A}">
  <ds:schemaRefs/>
</ds:datastoreItem>
</file>

<file path=customXml/itemProps365.xml><?xml version="1.0" encoding="utf-8"?>
<ds:datastoreItem xmlns:ds="http://schemas.openxmlformats.org/officeDocument/2006/customXml" ds:itemID="{A66E84E9-4C36-4DA0-84CE-17A91BD3FC9D}">
  <ds:schemaRefs/>
</ds:datastoreItem>
</file>

<file path=customXml/itemProps366.xml><?xml version="1.0" encoding="utf-8"?>
<ds:datastoreItem xmlns:ds="http://schemas.openxmlformats.org/officeDocument/2006/customXml" ds:itemID="{26CAF7C3-3164-4D52-9749-6C267FAD6F3C}">
  <ds:schemaRefs/>
</ds:datastoreItem>
</file>

<file path=customXml/itemProps367.xml><?xml version="1.0" encoding="utf-8"?>
<ds:datastoreItem xmlns:ds="http://schemas.openxmlformats.org/officeDocument/2006/customXml" ds:itemID="{D79EDFF1-F0A8-441D-9103-7F65D84B50B2}">
  <ds:schemaRefs/>
</ds:datastoreItem>
</file>

<file path=customXml/itemProps368.xml><?xml version="1.0" encoding="utf-8"?>
<ds:datastoreItem xmlns:ds="http://schemas.openxmlformats.org/officeDocument/2006/customXml" ds:itemID="{F1068EA6-E618-4AFF-9FD3-72F40D72464E}">
  <ds:schemaRefs/>
</ds:datastoreItem>
</file>

<file path=customXml/itemProps369.xml><?xml version="1.0" encoding="utf-8"?>
<ds:datastoreItem xmlns:ds="http://schemas.openxmlformats.org/officeDocument/2006/customXml" ds:itemID="{A3DD6AE7-0772-4691-8844-E1F65F70DEB6}">
  <ds:schemaRefs/>
</ds:datastoreItem>
</file>

<file path=customXml/itemProps37.xml><?xml version="1.0" encoding="utf-8"?>
<ds:datastoreItem xmlns:ds="http://schemas.openxmlformats.org/officeDocument/2006/customXml" ds:itemID="{F0949A2F-A1AB-4F2D-9C30-823B5FED6EB1}">
  <ds:schemaRefs/>
</ds:datastoreItem>
</file>

<file path=customXml/itemProps370.xml><?xml version="1.0" encoding="utf-8"?>
<ds:datastoreItem xmlns:ds="http://schemas.openxmlformats.org/officeDocument/2006/customXml" ds:itemID="{3264AB21-83AE-4B0B-B929-CD4FFE8F9411}">
  <ds:schemaRefs/>
</ds:datastoreItem>
</file>

<file path=customXml/itemProps371.xml><?xml version="1.0" encoding="utf-8"?>
<ds:datastoreItem xmlns:ds="http://schemas.openxmlformats.org/officeDocument/2006/customXml" ds:itemID="{D631AA70-6248-4694-A890-E169C058CD07}">
  <ds:schemaRefs/>
</ds:datastoreItem>
</file>

<file path=customXml/itemProps372.xml><?xml version="1.0" encoding="utf-8"?>
<ds:datastoreItem xmlns:ds="http://schemas.openxmlformats.org/officeDocument/2006/customXml" ds:itemID="{1BF5E809-8412-42CF-949A-72A42EA2DA89}">
  <ds:schemaRefs/>
</ds:datastoreItem>
</file>

<file path=customXml/itemProps373.xml><?xml version="1.0" encoding="utf-8"?>
<ds:datastoreItem xmlns:ds="http://schemas.openxmlformats.org/officeDocument/2006/customXml" ds:itemID="{C838EEC0-A1C2-40AB-A65B-E52F8BAF7369}">
  <ds:schemaRefs/>
</ds:datastoreItem>
</file>

<file path=customXml/itemProps374.xml><?xml version="1.0" encoding="utf-8"?>
<ds:datastoreItem xmlns:ds="http://schemas.openxmlformats.org/officeDocument/2006/customXml" ds:itemID="{7539E634-715C-486E-B617-CBB5ADE9FFD0}">
  <ds:schemaRefs/>
</ds:datastoreItem>
</file>

<file path=customXml/itemProps375.xml><?xml version="1.0" encoding="utf-8"?>
<ds:datastoreItem xmlns:ds="http://schemas.openxmlformats.org/officeDocument/2006/customXml" ds:itemID="{B010062E-9A57-49ED-9441-8CF7048C8EC3}">
  <ds:schemaRefs/>
</ds:datastoreItem>
</file>

<file path=customXml/itemProps376.xml><?xml version="1.0" encoding="utf-8"?>
<ds:datastoreItem xmlns:ds="http://schemas.openxmlformats.org/officeDocument/2006/customXml" ds:itemID="{3A0718D9-8BEA-4C15-ADE0-354393C6CF9A}">
  <ds:schemaRefs/>
</ds:datastoreItem>
</file>

<file path=customXml/itemProps377.xml><?xml version="1.0" encoding="utf-8"?>
<ds:datastoreItem xmlns:ds="http://schemas.openxmlformats.org/officeDocument/2006/customXml" ds:itemID="{C3F62AEA-C804-474A-95C4-250215FF0419}">
  <ds:schemaRefs/>
</ds:datastoreItem>
</file>

<file path=customXml/itemProps378.xml><?xml version="1.0" encoding="utf-8"?>
<ds:datastoreItem xmlns:ds="http://schemas.openxmlformats.org/officeDocument/2006/customXml" ds:itemID="{3DCD87C7-1ABA-4766-9FE9-01D2BBFEB856}">
  <ds:schemaRefs/>
</ds:datastoreItem>
</file>

<file path=customXml/itemProps379.xml><?xml version="1.0" encoding="utf-8"?>
<ds:datastoreItem xmlns:ds="http://schemas.openxmlformats.org/officeDocument/2006/customXml" ds:itemID="{06CD6619-21CF-4BB7-9F69-471F3B192CA5}">
  <ds:schemaRefs/>
</ds:datastoreItem>
</file>

<file path=customXml/itemProps38.xml><?xml version="1.0" encoding="utf-8"?>
<ds:datastoreItem xmlns:ds="http://schemas.openxmlformats.org/officeDocument/2006/customXml" ds:itemID="{1740363A-42BC-4604-BE11-EF5E117DFE0C}">
  <ds:schemaRefs/>
</ds:datastoreItem>
</file>

<file path=customXml/itemProps380.xml><?xml version="1.0" encoding="utf-8"?>
<ds:datastoreItem xmlns:ds="http://schemas.openxmlformats.org/officeDocument/2006/customXml" ds:itemID="{85443ADB-AF69-4F86-8B20-01E6A838C639}">
  <ds:schemaRefs>
    <ds:schemaRef ds:uri="http://schemas.microsoft.com/sharepoint/v3/contenttype/forms"/>
  </ds:schemaRefs>
</ds:datastoreItem>
</file>

<file path=customXml/itemProps381.xml><?xml version="1.0" encoding="utf-8"?>
<ds:datastoreItem xmlns:ds="http://schemas.openxmlformats.org/officeDocument/2006/customXml" ds:itemID="{71688AF3-47E0-443C-8064-27468D072C88}">
  <ds:schemaRefs/>
</ds:datastoreItem>
</file>

<file path=customXml/itemProps382.xml><?xml version="1.0" encoding="utf-8"?>
<ds:datastoreItem xmlns:ds="http://schemas.openxmlformats.org/officeDocument/2006/customXml" ds:itemID="{8033D520-92FC-4AD2-9CE6-555823569DDE}">
  <ds:schemaRefs/>
</ds:datastoreItem>
</file>

<file path=customXml/itemProps383.xml><?xml version="1.0" encoding="utf-8"?>
<ds:datastoreItem xmlns:ds="http://schemas.openxmlformats.org/officeDocument/2006/customXml" ds:itemID="{EE79252B-8249-4004-8CBD-71945F525619}">
  <ds:schemaRefs/>
</ds:datastoreItem>
</file>

<file path=customXml/itemProps384.xml><?xml version="1.0" encoding="utf-8"?>
<ds:datastoreItem xmlns:ds="http://schemas.openxmlformats.org/officeDocument/2006/customXml" ds:itemID="{072D92AE-1ECA-4E3E-8F3E-44858990AE70}">
  <ds:schemaRefs/>
</ds:datastoreItem>
</file>

<file path=customXml/itemProps385.xml><?xml version="1.0" encoding="utf-8"?>
<ds:datastoreItem xmlns:ds="http://schemas.openxmlformats.org/officeDocument/2006/customXml" ds:itemID="{6416A3D4-91A9-4C66-9E4E-CE76C4BA4206}">
  <ds:schemaRefs/>
</ds:datastoreItem>
</file>

<file path=customXml/itemProps386.xml><?xml version="1.0" encoding="utf-8"?>
<ds:datastoreItem xmlns:ds="http://schemas.openxmlformats.org/officeDocument/2006/customXml" ds:itemID="{0216E624-F977-41BE-8E2A-5733C555F74A}">
  <ds:schemaRefs/>
</ds:datastoreItem>
</file>

<file path=customXml/itemProps387.xml><?xml version="1.0" encoding="utf-8"?>
<ds:datastoreItem xmlns:ds="http://schemas.openxmlformats.org/officeDocument/2006/customXml" ds:itemID="{07C82A1D-815B-47EC-A3FF-397AD9583348}">
  <ds:schemaRefs/>
</ds:datastoreItem>
</file>

<file path=customXml/itemProps388.xml><?xml version="1.0" encoding="utf-8"?>
<ds:datastoreItem xmlns:ds="http://schemas.openxmlformats.org/officeDocument/2006/customXml" ds:itemID="{2EC32E69-12DB-47F1-AE84-1E2596572485}">
  <ds:schemaRefs/>
</ds:datastoreItem>
</file>

<file path=customXml/itemProps389.xml><?xml version="1.0" encoding="utf-8"?>
<ds:datastoreItem xmlns:ds="http://schemas.openxmlformats.org/officeDocument/2006/customXml" ds:itemID="{D69A263F-9E77-46F1-A293-49445B6EA244}">
  <ds:schemaRefs/>
</ds:datastoreItem>
</file>

<file path=customXml/itemProps39.xml><?xml version="1.0" encoding="utf-8"?>
<ds:datastoreItem xmlns:ds="http://schemas.openxmlformats.org/officeDocument/2006/customXml" ds:itemID="{88594BF4-BF7F-4CEB-99A0-4EFD42664366}">
  <ds:schemaRefs/>
</ds:datastoreItem>
</file>

<file path=customXml/itemProps390.xml><?xml version="1.0" encoding="utf-8"?>
<ds:datastoreItem xmlns:ds="http://schemas.openxmlformats.org/officeDocument/2006/customXml" ds:itemID="{17B1E6D7-CEB3-490F-A631-8AE9230431FE}">
  <ds:schemaRefs/>
</ds:datastoreItem>
</file>

<file path=customXml/itemProps391.xml><?xml version="1.0" encoding="utf-8"?>
<ds:datastoreItem xmlns:ds="http://schemas.openxmlformats.org/officeDocument/2006/customXml" ds:itemID="{525F611E-4D71-4DC9-B604-5774C973E391}">
  <ds:schemaRefs/>
</ds:datastoreItem>
</file>

<file path=customXml/itemProps392.xml><?xml version="1.0" encoding="utf-8"?>
<ds:datastoreItem xmlns:ds="http://schemas.openxmlformats.org/officeDocument/2006/customXml" ds:itemID="{73D17461-DF92-47D5-B7EA-D9867D7E7B3A}">
  <ds:schemaRefs/>
</ds:datastoreItem>
</file>

<file path=customXml/itemProps393.xml><?xml version="1.0" encoding="utf-8"?>
<ds:datastoreItem xmlns:ds="http://schemas.openxmlformats.org/officeDocument/2006/customXml" ds:itemID="{924774C6-421A-4284-B1C4-54562C175B3D}">
  <ds:schemaRefs/>
</ds:datastoreItem>
</file>

<file path=customXml/itemProps394.xml><?xml version="1.0" encoding="utf-8"?>
<ds:datastoreItem xmlns:ds="http://schemas.openxmlformats.org/officeDocument/2006/customXml" ds:itemID="{704512C4-1324-4361-BBD6-181C00859D9C}">
  <ds:schemaRefs/>
</ds:datastoreItem>
</file>

<file path=customXml/itemProps395.xml><?xml version="1.0" encoding="utf-8"?>
<ds:datastoreItem xmlns:ds="http://schemas.openxmlformats.org/officeDocument/2006/customXml" ds:itemID="{EFB6AD39-AF25-44B8-BEFF-1BC9F8ADB9C6}">
  <ds:schemaRefs/>
</ds:datastoreItem>
</file>

<file path=customXml/itemProps396.xml><?xml version="1.0" encoding="utf-8"?>
<ds:datastoreItem xmlns:ds="http://schemas.openxmlformats.org/officeDocument/2006/customXml" ds:itemID="{BF9D407B-741F-4AA7-82F5-BDC9A8A130DD}">
  <ds:schemaRefs/>
</ds:datastoreItem>
</file>

<file path=customXml/itemProps397.xml><?xml version="1.0" encoding="utf-8"?>
<ds:datastoreItem xmlns:ds="http://schemas.openxmlformats.org/officeDocument/2006/customXml" ds:itemID="{2B4505AD-FC77-4C85-ADC4-6E5BFF904003}">
  <ds:schemaRefs/>
</ds:datastoreItem>
</file>

<file path=customXml/itemProps398.xml><?xml version="1.0" encoding="utf-8"?>
<ds:datastoreItem xmlns:ds="http://schemas.openxmlformats.org/officeDocument/2006/customXml" ds:itemID="{D1F38A5A-D226-4DD2-85B0-83C7848A24E2}">
  <ds:schemaRefs/>
</ds:datastoreItem>
</file>

<file path=customXml/itemProps399.xml><?xml version="1.0" encoding="utf-8"?>
<ds:datastoreItem xmlns:ds="http://schemas.openxmlformats.org/officeDocument/2006/customXml" ds:itemID="{B7A40476-7CF6-48EC-BE91-2BC160E5AE48}">
  <ds:schemaRefs/>
</ds:datastoreItem>
</file>

<file path=customXml/itemProps4.xml><?xml version="1.0" encoding="utf-8"?>
<ds:datastoreItem xmlns:ds="http://schemas.openxmlformats.org/officeDocument/2006/customXml" ds:itemID="{D1861DF0-6664-4959-AD3C-48ACCDC8C419}">
  <ds:schemaRefs/>
</ds:datastoreItem>
</file>

<file path=customXml/itemProps40.xml><?xml version="1.0" encoding="utf-8"?>
<ds:datastoreItem xmlns:ds="http://schemas.openxmlformats.org/officeDocument/2006/customXml" ds:itemID="{00E1EB9E-4C1F-4919-A8AF-2E7D99FE64A8}">
  <ds:schemaRefs/>
</ds:datastoreItem>
</file>

<file path=customXml/itemProps400.xml><?xml version="1.0" encoding="utf-8"?>
<ds:datastoreItem xmlns:ds="http://schemas.openxmlformats.org/officeDocument/2006/customXml" ds:itemID="{F989246E-1ADD-40CE-A1C4-F4F3B70431B6}">
  <ds:schemaRefs/>
</ds:datastoreItem>
</file>

<file path=customXml/itemProps401.xml><?xml version="1.0" encoding="utf-8"?>
<ds:datastoreItem xmlns:ds="http://schemas.openxmlformats.org/officeDocument/2006/customXml" ds:itemID="{13DE65BC-AB7A-432A-A278-8F9728A2A579}">
  <ds:schemaRefs/>
</ds:datastoreItem>
</file>

<file path=customXml/itemProps402.xml><?xml version="1.0" encoding="utf-8"?>
<ds:datastoreItem xmlns:ds="http://schemas.openxmlformats.org/officeDocument/2006/customXml" ds:itemID="{95FA8DD8-1752-485F-A7EC-AB68E8A1D0DC}">
  <ds:schemaRefs/>
</ds:datastoreItem>
</file>

<file path=customXml/itemProps403.xml><?xml version="1.0" encoding="utf-8"?>
<ds:datastoreItem xmlns:ds="http://schemas.openxmlformats.org/officeDocument/2006/customXml" ds:itemID="{91EE0EAA-7B91-46EE-B9D1-AFD5CB07FBB2}">
  <ds:schemaRefs/>
</ds:datastoreItem>
</file>

<file path=customXml/itemProps404.xml><?xml version="1.0" encoding="utf-8"?>
<ds:datastoreItem xmlns:ds="http://schemas.openxmlformats.org/officeDocument/2006/customXml" ds:itemID="{2EBF5FB6-1EDE-49EF-8BA9-975F076C875E}">
  <ds:schemaRefs/>
</ds:datastoreItem>
</file>

<file path=customXml/itemProps405.xml><?xml version="1.0" encoding="utf-8"?>
<ds:datastoreItem xmlns:ds="http://schemas.openxmlformats.org/officeDocument/2006/customXml" ds:itemID="{EDBEA16E-E94F-4F89-934D-6D1C28FA1680}">
  <ds:schemaRefs/>
</ds:datastoreItem>
</file>

<file path=customXml/itemProps406.xml><?xml version="1.0" encoding="utf-8"?>
<ds:datastoreItem xmlns:ds="http://schemas.openxmlformats.org/officeDocument/2006/customXml" ds:itemID="{E84AEC77-EF38-41AE-B8DF-F7243E0AFFD8}">
  <ds:schemaRefs/>
</ds:datastoreItem>
</file>

<file path=customXml/itemProps407.xml><?xml version="1.0" encoding="utf-8"?>
<ds:datastoreItem xmlns:ds="http://schemas.openxmlformats.org/officeDocument/2006/customXml" ds:itemID="{423D86EB-5DA7-4C50-925F-989CE946B65C}">
  <ds:schemaRefs/>
</ds:datastoreItem>
</file>

<file path=customXml/itemProps408.xml><?xml version="1.0" encoding="utf-8"?>
<ds:datastoreItem xmlns:ds="http://schemas.openxmlformats.org/officeDocument/2006/customXml" ds:itemID="{858F74D2-A4D7-4044-A4E8-6A354937449A}">
  <ds:schemaRefs/>
</ds:datastoreItem>
</file>

<file path=customXml/itemProps409.xml><?xml version="1.0" encoding="utf-8"?>
<ds:datastoreItem xmlns:ds="http://schemas.openxmlformats.org/officeDocument/2006/customXml" ds:itemID="{4A520CB1-9B7A-482B-9505-F2592771FAF2}">
  <ds:schemaRefs/>
</ds:datastoreItem>
</file>

<file path=customXml/itemProps41.xml><?xml version="1.0" encoding="utf-8"?>
<ds:datastoreItem xmlns:ds="http://schemas.openxmlformats.org/officeDocument/2006/customXml" ds:itemID="{00AF55C8-E752-4FB4-80BC-CBD0A5DF8A23}">
  <ds:schemaRefs/>
</ds:datastoreItem>
</file>

<file path=customXml/itemProps410.xml><?xml version="1.0" encoding="utf-8"?>
<ds:datastoreItem xmlns:ds="http://schemas.openxmlformats.org/officeDocument/2006/customXml" ds:itemID="{0CB9C479-F1D6-4AE9-83C2-BF2A7133FAFD}">
  <ds:schemaRefs/>
</ds:datastoreItem>
</file>

<file path=customXml/itemProps411.xml><?xml version="1.0" encoding="utf-8"?>
<ds:datastoreItem xmlns:ds="http://schemas.openxmlformats.org/officeDocument/2006/customXml" ds:itemID="{C60408AE-38BF-4082-8A4D-0ADB27847E67}">
  <ds:schemaRefs/>
</ds:datastoreItem>
</file>

<file path=customXml/itemProps412.xml><?xml version="1.0" encoding="utf-8"?>
<ds:datastoreItem xmlns:ds="http://schemas.openxmlformats.org/officeDocument/2006/customXml" ds:itemID="{76FEA789-EA1A-48F4-B04A-C5444A2C89A8}">
  <ds:schemaRefs/>
</ds:datastoreItem>
</file>

<file path=customXml/itemProps413.xml><?xml version="1.0" encoding="utf-8"?>
<ds:datastoreItem xmlns:ds="http://schemas.openxmlformats.org/officeDocument/2006/customXml" ds:itemID="{EFEC3CFF-FB88-4EDE-A128-84744B92E05A}">
  <ds:schemaRefs/>
</ds:datastoreItem>
</file>

<file path=customXml/itemProps414.xml><?xml version="1.0" encoding="utf-8"?>
<ds:datastoreItem xmlns:ds="http://schemas.openxmlformats.org/officeDocument/2006/customXml" ds:itemID="{6AC8A7A5-F874-4234-BEBF-D1C0A5B80477}">
  <ds:schemaRefs/>
</ds:datastoreItem>
</file>

<file path=customXml/itemProps415.xml><?xml version="1.0" encoding="utf-8"?>
<ds:datastoreItem xmlns:ds="http://schemas.openxmlformats.org/officeDocument/2006/customXml" ds:itemID="{1D698F5F-16FE-4704-9C6B-A4884552D823}">
  <ds:schemaRefs/>
</ds:datastoreItem>
</file>

<file path=customXml/itemProps416.xml><?xml version="1.0" encoding="utf-8"?>
<ds:datastoreItem xmlns:ds="http://schemas.openxmlformats.org/officeDocument/2006/customXml" ds:itemID="{FC2D6B2A-9300-464F-83FC-144FB81A4BF6}">
  <ds:schemaRefs>
    <ds:schemaRef ds:uri="http://schemas.microsoft.com/office/2006/documentManagement/types"/>
    <ds:schemaRef ds:uri="http://purl.org/dc/terms/"/>
    <ds:schemaRef ds:uri="http://www.w3.org/XML/1998/namespace"/>
    <ds:schemaRef ds:uri="http://purl.org/dc/elements/1.1/"/>
    <ds:schemaRef ds:uri="http://purl.org/dc/dcmitype/"/>
    <ds:schemaRef ds:uri="http://schemas.microsoft.com/office/infopath/2007/PartnerControls"/>
    <ds:schemaRef ds:uri="http://schemas.openxmlformats.org/package/2006/metadata/core-properties"/>
    <ds:schemaRef ds:uri="9b769d5b-da80-443c-8c03-93befd180745"/>
    <ds:schemaRef ds:uri="09e0a79d-f40c-41ee-b90b-5ffeba146746"/>
    <ds:schemaRef ds:uri="http://schemas.microsoft.com/office/2006/metadata/properties"/>
  </ds:schemaRefs>
</ds:datastoreItem>
</file>

<file path=customXml/itemProps417.xml><?xml version="1.0" encoding="utf-8"?>
<ds:datastoreItem xmlns:ds="http://schemas.openxmlformats.org/officeDocument/2006/customXml" ds:itemID="{BD5C44FD-AE80-4403-860C-8C7584C4D561}">
  <ds:schemaRefs/>
</ds:datastoreItem>
</file>

<file path=customXml/itemProps418.xml><?xml version="1.0" encoding="utf-8"?>
<ds:datastoreItem xmlns:ds="http://schemas.openxmlformats.org/officeDocument/2006/customXml" ds:itemID="{411E4663-5142-492A-BE53-B7DF0E755006}">
  <ds:schemaRefs/>
</ds:datastoreItem>
</file>

<file path=customXml/itemProps419.xml><?xml version="1.0" encoding="utf-8"?>
<ds:datastoreItem xmlns:ds="http://schemas.openxmlformats.org/officeDocument/2006/customXml" ds:itemID="{791D87B8-2A78-4687-86B4-C2F6CE3D064B}">
  <ds:schemaRefs/>
</ds:datastoreItem>
</file>

<file path=customXml/itemProps42.xml><?xml version="1.0" encoding="utf-8"?>
<ds:datastoreItem xmlns:ds="http://schemas.openxmlformats.org/officeDocument/2006/customXml" ds:itemID="{6C2D0B0A-683F-410F-91CC-27C7B1321F6E}">
  <ds:schemaRefs/>
</ds:datastoreItem>
</file>

<file path=customXml/itemProps420.xml><?xml version="1.0" encoding="utf-8"?>
<ds:datastoreItem xmlns:ds="http://schemas.openxmlformats.org/officeDocument/2006/customXml" ds:itemID="{E8D9F9AC-D34D-4FC8-B5BF-6002CA3DDE98}">
  <ds:schemaRefs/>
</ds:datastoreItem>
</file>

<file path=customXml/itemProps421.xml><?xml version="1.0" encoding="utf-8"?>
<ds:datastoreItem xmlns:ds="http://schemas.openxmlformats.org/officeDocument/2006/customXml" ds:itemID="{A39CA679-8F49-4F09-92ED-8621C980DF35}">
  <ds:schemaRefs/>
</ds:datastoreItem>
</file>

<file path=customXml/itemProps422.xml><?xml version="1.0" encoding="utf-8"?>
<ds:datastoreItem xmlns:ds="http://schemas.openxmlformats.org/officeDocument/2006/customXml" ds:itemID="{111DF822-B16D-459B-A8AF-F4188C9CBB6B}">
  <ds:schemaRefs/>
</ds:datastoreItem>
</file>

<file path=customXml/itemProps423.xml><?xml version="1.0" encoding="utf-8"?>
<ds:datastoreItem xmlns:ds="http://schemas.openxmlformats.org/officeDocument/2006/customXml" ds:itemID="{171C6B61-EC75-451E-A37B-08D329ABB1F6}">
  <ds:schemaRefs/>
</ds:datastoreItem>
</file>

<file path=customXml/itemProps424.xml><?xml version="1.0" encoding="utf-8"?>
<ds:datastoreItem xmlns:ds="http://schemas.openxmlformats.org/officeDocument/2006/customXml" ds:itemID="{49DD4AC6-0EE8-4817-822D-0D7B2F550ADA}">
  <ds:schemaRefs/>
</ds:datastoreItem>
</file>

<file path=customXml/itemProps425.xml><?xml version="1.0" encoding="utf-8"?>
<ds:datastoreItem xmlns:ds="http://schemas.openxmlformats.org/officeDocument/2006/customXml" ds:itemID="{5D6A2649-CA4A-4D99-9A7C-AC84484FF9F9}">
  <ds:schemaRefs/>
</ds:datastoreItem>
</file>

<file path=customXml/itemProps426.xml><?xml version="1.0" encoding="utf-8"?>
<ds:datastoreItem xmlns:ds="http://schemas.openxmlformats.org/officeDocument/2006/customXml" ds:itemID="{D21E3C26-8FB2-45AA-9DB7-9638A13F7909}">
  <ds:schemaRefs/>
</ds:datastoreItem>
</file>

<file path=customXml/itemProps427.xml><?xml version="1.0" encoding="utf-8"?>
<ds:datastoreItem xmlns:ds="http://schemas.openxmlformats.org/officeDocument/2006/customXml" ds:itemID="{15B2CFAA-90AB-42D1-84BD-2B67FB949861}">
  <ds:schemaRefs/>
</ds:datastoreItem>
</file>

<file path=customXml/itemProps428.xml><?xml version="1.0" encoding="utf-8"?>
<ds:datastoreItem xmlns:ds="http://schemas.openxmlformats.org/officeDocument/2006/customXml" ds:itemID="{526F9630-CA7E-4DA7-8030-330A85E6142C}">
  <ds:schemaRefs/>
</ds:datastoreItem>
</file>

<file path=customXml/itemProps429.xml><?xml version="1.0" encoding="utf-8"?>
<ds:datastoreItem xmlns:ds="http://schemas.openxmlformats.org/officeDocument/2006/customXml" ds:itemID="{3C856F9D-5E96-4883-A04A-75EA82CBAD14}">
  <ds:schemaRefs/>
</ds:datastoreItem>
</file>

<file path=customXml/itemProps43.xml><?xml version="1.0" encoding="utf-8"?>
<ds:datastoreItem xmlns:ds="http://schemas.openxmlformats.org/officeDocument/2006/customXml" ds:itemID="{41461CCD-8D8E-4B20-AD18-68B35E02351E}">
  <ds:schemaRefs/>
</ds:datastoreItem>
</file>

<file path=customXml/itemProps430.xml><?xml version="1.0" encoding="utf-8"?>
<ds:datastoreItem xmlns:ds="http://schemas.openxmlformats.org/officeDocument/2006/customXml" ds:itemID="{BC241FFB-E57B-4EC0-A492-0F83B86545F6}">
  <ds:schemaRefs/>
</ds:datastoreItem>
</file>

<file path=customXml/itemProps431.xml><?xml version="1.0" encoding="utf-8"?>
<ds:datastoreItem xmlns:ds="http://schemas.openxmlformats.org/officeDocument/2006/customXml" ds:itemID="{F9276332-A92A-4CC9-93E1-BD442D913C0D}">
  <ds:schemaRefs/>
</ds:datastoreItem>
</file>

<file path=customXml/itemProps432.xml><?xml version="1.0" encoding="utf-8"?>
<ds:datastoreItem xmlns:ds="http://schemas.openxmlformats.org/officeDocument/2006/customXml" ds:itemID="{52804811-C1BA-4A21-A5EE-5E5C7DE356AC}">
  <ds:schemaRefs/>
</ds:datastoreItem>
</file>

<file path=customXml/itemProps433.xml><?xml version="1.0" encoding="utf-8"?>
<ds:datastoreItem xmlns:ds="http://schemas.openxmlformats.org/officeDocument/2006/customXml" ds:itemID="{82C43B8F-93C7-4AEC-BA95-C1C56FA9CB9D}">
  <ds:schemaRefs/>
</ds:datastoreItem>
</file>

<file path=customXml/itemProps434.xml><?xml version="1.0" encoding="utf-8"?>
<ds:datastoreItem xmlns:ds="http://schemas.openxmlformats.org/officeDocument/2006/customXml" ds:itemID="{0142817F-85D4-4C46-83C5-F8B896560139}">
  <ds:schemaRefs/>
</ds:datastoreItem>
</file>

<file path=customXml/itemProps435.xml><?xml version="1.0" encoding="utf-8"?>
<ds:datastoreItem xmlns:ds="http://schemas.openxmlformats.org/officeDocument/2006/customXml" ds:itemID="{C7D31DE6-E57B-4C9C-85CE-9B936F49B834}">
  <ds:schemaRefs/>
</ds:datastoreItem>
</file>

<file path=customXml/itemProps436.xml><?xml version="1.0" encoding="utf-8"?>
<ds:datastoreItem xmlns:ds="http://schemas.openxmlformats.org/officeDocument/2006/customXml" ds:itemID="{17F6FEF5-A759-4E4C-A246-26301E8DEB89}">
  <ds:schemaRefs/>
</ds:datastoreItem>
</file>

<file path=customXml/itemProps437.xml><?xml version="1.0" encoding="utf-8"?>
<ds:datastoreItem xmlns:ds="http://schemas.openxmlformats.org/officeDocument/2006/customXml" ds:itemID="{CF1CE052-5B40-45A2-8D0D-9D8BFBD42318}">
  <ds:schemaRefs/>
</ds:datastoreItem>
</file>

<file path=customXml/itemProps438.xml><?xml version="1.0" encoding="utf-8"?>
<ds:datastoreItem xmlns:ds="http://schemas.openxmlformats.org/officeDocument/2006/customXml" ds:itemID="{A8E8DE20-CAC7-423F-932C-205A34F6FC06}">
  <ds:schemaRefs/>
</ds:datastoreItem>
</file>

<file path=customXml/itemProps439.xml><?xml version="1.0" encoding="utf-8"?>
<ds:datastoreItem xmlns:ds="http://schemas.openxmlformats.org/officeDocument/2006/customXml" ds:itemID="{6569875A-22C8-4998-9AAA-63542AD3BFF1}">
  <ds:schemaRefs/>
</ds:datastoreItem>
</file>

<file path=customXml/itemProps44.xml><?xml version="1.0" encoding="utf-8"?>
<ds:datastoreItem xmlns:ds="http://schemas.openxmlformats.org/officeDocument/2006/customXml" ds:itemID="{ED772287-8EFC-46EC-BD78-B846307B02F1}">
  <ds:schemaRefs/>
</ds:datastoreItem>
</file>

<file path=customXml/itemProps440.xml><?xml version="1.0" encoding="utf-8"?>
<ds:datastoreItem xmlns:ds="http://schemas.openxmlformats.org/officeDocument/2006/customXml" ds:itemID="{7459CF3A-6227-4853-90D9-C37466FC6C3A}">
  <ds:schemaRefs/>
</ds:datastoreItem>
</file>

<file path=customXml/itemProps441.xml><?xml version="1.0" encoding="utf-8"?>
<ds:datastoreItem xmlns:ds="http://schemas.openxmlformats.org/officeDocument/2006/customXml" ds:itemID="{E0F9D0A7-2B24-4171-B8E6-F2D79DA0EDAC}">
  <ds:schemaRefs/>
</ds:datastoreItem>
</file>

<file path=customXml/itemProps442.xml><?xml version="1.0" encoding="utf-8"?>
<ds:datastoreItem xmlns:ds="http://schemas.openxmlformats.org/officeDocument/2006/customXml" ds:itemID="{4EF57E10-BDFA-4A3A-AA58-42DEC59E5876}">
  <ds:schemaRefs/>
</ds:datastoreItem>
</file>

<file path=customXml/itemProps443.xml><?xml version="1.0" encoding="utf-8"?>
<ds:datastoreItem xmlns:ds="http://schemas.openxmlformats.org/officeDocument/2006/customXml" ds:itemID="{CC356234-7514-4C93-B809-EF37361E9C0E}">
  <ds:schemaRefs/>
</ds:datastoreItem>
</file>

<file path=customXml/itemProps444.xml><?xml version="1.0" encoding="utf-8"?>
<ds:datastoreItem xmlns:ds="http://schemas.openxmlformats.org/officeDocument/2006/customXml" ds:itemID="{35A10B0C-B5DC-4C7D-B662-6FBD9856807C}">
  <ds:schemaRefs/>
</ds:datastoreItem>
</file>

<file path=customXml/itemProps445.xml><?xml version="1.0" encoding="utf-8"?>
<ds:datastoreItem xmlns:ds="http://schemas.openxmlformats.org/officeDocument/2006/customXml" ds:itemID="{4C817A2E-7DA6-41CD-B524-DD50D9A29491}">
  <ds:schemaRefs/>
</ds:datastoreItem>
</file>

<file path=customXml/itemProps446.xml><?xml version="1.0" encoding="utf-8"?>
<ds:datastoreItem xmlns:ds="http://schemas.openxmlformats.org/officeDocument/2006/customXml" ds:itemID="{509F2273-A33B-4DAC-A8D6-00F4E2DE4A19}">
  <ds:schemaRefs/>
</ds:datastoreItem>
</file>

<file path=customXml/itemProps447.xml><?xml version="1.0" encoding="utf-8"?>
<ds:datastoreItem xmlns:ds="http://schemas.openxmlformats.org/officeDocument/2006/customXml" ds:itemID="{7F9AAF31-9B45-41D2-8EEE-9CD1C842A454}">
  <ds:schemaRefs/>
</ds:datastoreItem>
</file>

<file path=customXml/itemProps448.xml><?xml version="1.0" encoding="utf-8"?>
<ds:datastoreItem xmlns:ds="http://schemas.openxmlformats.org/officeDocument/2006/customXml" ds:itemID="{95445A45-A30C-44C1-A581-DF0BBB6A0DEA}">
  <ds:schemaRefs/>
</ds:datastoreItem>
</file>

<file path=customXml/itemProps449.xml><?xml version="1.0" encoding="utf-8"?>
<ds:datastoreItem xmlns:ds="http://schemas.openxmlformats.org/officeDocument/2006/customXml" ds:itemID="{C050024E-AD1C-40C6-9B2B-9C7420DE6B9F}">
  <ds:schemaRefs/>
</ds:datastoreItem>
</file>

<file path=customXml/itemProps45.xml><?xml version="1.0" encoding="utf-8"?>
<ds:datastoreItem xmlns:ds="http://schemas.openxmlformats.org/officeDocument/2006/customXml" ds:itemID="{B7BB3975-4F60-459F-A334-5EE41ABEC031}">
  <ds:schemaRefs/>
</ds:datastoreItem>
</file>

<file path=customXml/itemProps450.xml><?xml version="1.0" encoding="utf-8"?>
<ds:datastoreItem xmlns:ds="http://schemas.openxmlformats.org/officeDocument/2006/customXml" ds:itemID="{7128DB01-F42D-4305-8EB8-8F2AF587D000}">
  <ds:schemaRefs/>
</ds:datastoreItem>
</file>

<file path=customXml/itemProps451.xml><?xml version="1.0" encoding="utf-8"?>
<ds:datastoreItem xmlns:ds="http://schemas.openxmlformats.org/officeDocument/2006/customXml" ds:itemID="{CE821F7A-0A9D-4245-878A-201673DCD58D}">
  <ds:schemaRefs/>
</ds:datastoreItem>
</file>

<file path=customXml/itemProps452.xml><?xml version="1.0" encoding="utf-8"?>
<ds:datastoreItem xmlns:ds="http://schemas.openxmlformats.org/officeDocument/2006/customXml" ds:itemID="{AFD07FE5-7062-43F6-90B6-43A162054060}">
  <ds:schemaRefs/>
</ds:datastoreItem>
</file>

<file path=customXml/itemProps453.xml><?xml version="1.0" encoding="utf-8"?>
<ds:datastoreItem xmlns:ds="http://schemas.openxmlformats.org/officeDocument/2006/customXml" ds:itemID="{D29DC332-4722-474B-8AF7-BD7DA68A6290}">
  <ds:schemaRefs/>
</ds:datastoreItem>
</file>

<file path=customXml/itemProps454.xml><?xml version="1.0" encoding="utf-8"?>
<ds:datastoreItem xmlns:ds="http://schemas.openxmlformats.org/officeDocument/2006/customXml" ds:itemID="{08C5A66B-D6BB-42D9-B9CA-9FBEA4BCF5D4}">
  <ds:schemaRefs/>
</ds:datastoreItem>
</file>

<file path=customXml/itemProps455.xml><?xml version="1.0" encoding="utf-8"?>
<ds:datastoreItem xmlns:ds="http://schemas.openxmlformats.org/officeDocument/2006/customXml" ds:itemID="{9857FF98-3314-463F-9B2D-017FDAF7D390}">
  <ds:schemaRefs/>
</ds:datastoreItem>
</file>

<file path=customXml/itemProps456.xml><?xml version="1.0" encoding="utf-8"?>
<ds:datastoreItem xmlns:ds="http://schemas.openxmlformats.org/officeDocument/2006/customXml" ds:itemID="{86D24090-780C-4E01-BC64-C0CEC95F662B}">
  <ds:schemaRefs/>
</ds:datastoreItem>
</file>

<file path=customXml/itemProps457.xml><?xml version="1.0" encoding="utf-8"?>
<ds:datastoreItem xmlns:ds="http://schemas.openxmlformats.org/officeDocument/2006/customXml" ds:itemID="{B499FBBD-654A-47BC-8C74-49491F728C5F}">
  <ds:schemaRefs/>
</ds:datastoreItem>
</file>

<file path=customXml/itemProps458.xml><?xml version="1.0" encoding="utf-8"?>
<ds:datastoreItem xmlns:ds="http://schemas.openxmlformats.org/officeDocument/2006/customXml" ds:itemID="{9E321C30-848F-4528-9923-07047F19301C}">
  <ds:schemaRefs/>
</ds:datastoreItem>
</file>

<file path=customXml/itemProps459.xml><?xml version="1.0" encoding="utf-8"?>
<ds:datastoreItem xmlns:ds="http://schemas.openxmlformats.org/officeDocument/2006/customXml" ds:itemID="{DFD8B4A5-868C-4104-9C15-62D29C6241F3}">
  <ds:schemaRefs/>
</ds:datastoreItem>
</file>

<file path=customXml/itemProps46.xml><?xml version="1.0" encoding="utf-8"?>
<ds:datastoreItem xmlns:ds="http://schemas.openxmlformats.org/officeDocument/2006/customXml" ds:itemID="{DEA841FE-37EC-4B5A-A7A6-8401014877C0}">
  <ds:schemaRefs/>
</ds:datastoreItem>
</file>

<file path=customXml/itemProps460.xml><?xml version="1.0" encoding="utf-8"?>
<ds:datastoreItem xmlns:ds="http://schemas.openxmlformats.org/officeDocument/2006/customXml" ds:itemID="{90100F6C-1717-4A7C-B896-395250812CEB}">
  <ds:schemaRefs/>
</ds:datastoreItem>
</file>

<file path=customXml/itemProps461.xml><?xml version="1.0" encoding="utf-8"?>
<ds:datastoreItem xmlns:ds="http://schemas.openxmlformats.org/officeDocument/2006/customXml" ds:itemID="{797A17FC-8AF9-4128-BE4B-D0C7E14BADFF}">
  <ds:schemaRefs/>
</ds:datastoreItem>
</file>

<file path=customXml/itemProps462.xml><?xml version="1.0" encoding="utf-8"?>
<ds:datastoreItem xmlns:ds="http://schemas.openxmlformats.org/officeDocument/2006/customXml" ds:itemID="{FF9B62D9-0989-4E7E-9BF3-66CF9635606C}">
  <ds:schemaRefs/>
</ds:datastoreItem>
</file>

<file path=customXml/itemProps463.xml><?xml version="1.0" encoding="utf-8"?>
<ds:datastoreItem xmlns:ds="http://schemas.openxmlformats.org/officeDocument/2006/customXml" ds:itemID="{1909CB17-16D7-437C-B471-B5F99E17866E}">
  <ds:schemaRefs/>
</ds:datastoreItem>
</file>

<file path=customXml/itemProps464.xml><?xml version="1.0" encoding="utf-8"?>
<ds:datastoreItem xmlns:ds="http://schemas.openxmlformats.org/officeDocument/2006/customXml" ds:itemID="{A182C02C-8FB7-469A-A68D-A79F0429C2B3}">
  <ds:schemaRefs/>
</ds:datastoreItem>
</file>

<file path=customXml/itemProps465.xml><?xml version="1.0" encoding="utf-8"?>
<ds:datastoreItem xmlns:ds="http://schemas.openxmlformats.org/officeDocument/2006/customXml" ds:itemID="{385DFBAF-6166-44FF-89B3-12178002F3FC}">
  <ds:schemaRefs/>
</ds:datastoreItem>
</file>

<file path=customXml/itemProps466.xml><?xml version="1.0" encoding="utf-8"?>
<ds:datastoreItem xmlns:ds="http://schemas.openxmlformats.org/officeDocument/2006/customXml" ds:itemID="{4FE1BEF9-14DC-423E-BE55-F9A93A25E3E6}">
  <ds:schemaRefs/>
</ds:datastoreItem>
</file>

<file path=customXml/itemProps467.xml><?xml version="1.0" encoding="utf-8"?>
<ds:datastoreItem xmlns:ds="http://schemas.openxmlformats.org/officeDocument/2006/customXml" ds:itemID="{86DB640D-0596-415D-BEEB-D75BBC30826F}">
  <ds:schemaRefs/>
</ds:datastoreItem>
</file>

<file path=customXml/itemProps468.xml><?xml version="1.0" encoding="utf-8"?>
<ds:datastoreItem xmlns:ds="http://schemas.openxmlformats.org/officeDocument/2006/customXml" ds:itemID="{6189A030-A7FD-456C-94BB-41FC29F50685}">
  <ds:schemaRefs/>
</ds:datastoreItem>
</file>

<file path=customXml/itemProps469.xml><?xml version="1.0" encoding="utf-8"?>
<ds:datastoreItem xmlns:ds="http://schemas.openxmlformats.org/officeDocument/2006/customXml" ds:itemID="{9DFA5BCC-3F52-4924-AC5E-A112DAC42786}">
  <ds:schemaRefs/>
</ds:datastoreItem>
</file>

<file path=customXml/itemProps47.xml><?xml version="1.0" encoding="utf-8"?>
<ds:datastoreItem xmlns:ds="http://schemas.openxmlformats.org/officeDocument/2006/customXml" ds:itemID="{F845565A-63F5-4868-91F3-243C518BB93F}">
  <ds:schemaRefs/>
</ds:datastoreItem>
</file>

<file path=customXml/itemProps470.xml><?xml version="1.0" encoding="utf-8"?>
<ds:datastoreItem xmlns:ds="http://schemas.openxmlformats.org/officeDocument/2006/customXml" ds:itemID="{987F623B-07C5-4ED9-914F-C2B48B4CD59A}">
  <ds:schemaRefs/>
</ds:datastoreItem>
</file>

<file path=customXml/itemProps471.xml><?xml version="1.0" encoding="utf-8"?>
<ds:datastoreItem xmlns:ds="http://schemas.openxmlformats.org/officeDocument/2006/customXml" ds:itemID="{626BE0F2-44CF-457B-B745-054A80DEF3C8}">
  <ds:schemaRefs/>
</ds:datastoreItem>
</file>

<file path=customXml/itemProps472.xml><?xml version="1.0" encoding="utf-8"?>
<ds:datastoreItem xmlns:ds="http://schemas.openxmlformats.org/officeDocument/2006/customXml" ds:itemID="{A37B60E4-EDD5-4FB9-969F-BB7D85020C03}">
  <ds:schemaRefs/>
</ds:datastoreItem>
</file>

<file path=customXml/itemProps473.xml><?xml version="1.0" encoding="utf-8"?>
<ds:datastoreItem xmlns:ds="http://schemas.openxmlformats.org/officeDocument/2006/customXml" ds:itemID="{F8D0A1AA-9F62-435F-B8B6-9ABAA28A9F12}">
  <ds:schemaRefs/>
</ds:datastoreItem>
</file>

<file path=customXml/itemProps474.xml><?xml version="1.0" encoding="utf-8"?>
<ds:datastoreItem xmlns:ds="http://schemas.openxmlformats.org/officeDocument/2006/customXml" ds:itemID="{6FFFA844-CFDC-404C-B5CC-D72FFAB48008}">
  <ds:schemaRefs/>
</ds:datastoreItem>
</file>

<file path=customXml/itemProps475.xml><?xml version="1.0" encoding="utf-8"?>
<ds:datastoreItem xmlns:ds="http://schemas.openxmlformats.org/officeDocument/2006/customXml" ds:itemID="{26D75E4E-F268-457C-AD90-24725FBC3414}">
  <ds:schemaRefs/>
</ds:datastoreItem>
</file>

<file path=customXml/itemProps476.xml><?xml version="1.0" encoding="utf-8"?>
<ds:datastoreItem xmlns:ds="http://schemas.openxmlformats.org/officeDocument/2006/customXml" ds:itemID="{A564D0DB-FE6B-46A3-9D20-BA0F3E3B4461}">
  <ds:schemaRefs/>
</ds:datastoreItem>
</file>

<file path=customXml/itemProps477.xml><?xml version="1.0" encoding="utf-8"?>
<ds:datastoreItem xmlns:ds="http://schemas.openxmlformats.org/officeDocument/2006/customXml" ds:itemID="{65F56FE5-8FF6-4F78-BFBB-6465B1CAA7F1}">
  <ds:schemaRefs/>
</ds:datastoreItem>
</file>

<file path=customXml/itemProps478.xml><?xml version="1.0" encoding="utf-8"?>
<ds:datastoreItem xmlns:ds="http://schemas.openxmlformats.org/officeDocument/2006/customXml" ds:itemID="{0E93C13A-C4EE-4A67-9F30-CED8F6B624EF}">
  <ds:schemaRefs/>
</ds:datastoreItem>
</file>

<file path=customXml/itemProps479.xml><?xml version="1.0" encoding="utf-8"?>
<ds:datastoreItem xmlns:ds="http://schemas.openxmlformats.org/officeDocument/2006/customXml" ds:itemID="{25A3B462-F285-441F-893D-6E1811D886BC}">
  <ds:schemaRefs/>
</ds:datastoreItem>
</file>

<file path=customXml/itemProps48.xml><?xml version="1.0" encoding="utf-8"?>
<ds:datastoreItem xmlns:ds="http://schemas.openxmlformats.org/officeDocument/2006/customXml" ds:itemID="{ADA505EC-723F-49E1-B545-7CAFE40752D4}">
  <ds:schemaRefs/>
</ds:datastoreItem>
</file>

<file path=customXml/itemProps480.xml><?xml version="1.0" encoding="utf-8"?>
<ds:datastoreItem xmlns:ds="http://schemas.openxmlformats.org/officeDocument/2006/customXml" ds:itemID="{7F23705F-14E8-43A8-B10C-FEAF63E79867}">
  <ds:schemaRefs/>
</ds:datastoreItem>
</file>

<file path=customXml/itemProps481.xml><?xml version="1.0" encoding="utf-8"?>
<ds:datastoreItem xmlns:ds="http://schemas.openxmlformats.org/officeDocument/2006/customXml" ds:itemID="{2627E9A2-B2A5-4EB1-A61D-A01EF8B642DA}">
  <ds:schemaRefs/>
</ds:datastoreItem>
</file>

<file path=customXml/itemProps482.xml><?xml version="1.0" encoding="utf-8"?>
<ds:datastoreItem xmlns:ds="http://schemas.openxmlformats.org/officeDocument/2006/customXml" ds:itemID="{706DBB23-FFA4-436D-9C66-70C475B706C4}">
  <ds:schemaRefs/>
</ds:datastoreItem>
</file>

<file path=customXml/itemProps483.xml><?xml version="1.0" encoding="utf-8"?>
<ds:datastoreItem xmlns:ds="http://schemas.openxmlformats.org/officeDocument/2006/customXml" ds:itemID="{8139435D-3C30-43F5-9789-1BFBC2BF57A2}">
  <ds:schemaRefs/>
</ds:datastoreItem>
</file>

<file path=customXml/itemProps484.xml><?xml version="1.0" encoding="utf-8"?>
<ds:datastoreItem xmlns:ds="http://schemas.openxmlformats.org/officeDocument/2006/customXml" ds:itemID="{07C4D633-5D58-4513-9BAD-D92BE04C12A2}">
  <ds:schemaRefs/>
</ds:datastoreItem>
</file>

<file path=customXml/itemProps485.xml><?xml version="1.0" encoding="utf-8"?>
<ds:datastoreItem xmlns:ds="http://schemas.openxmlformats.org/officeDocument/2006/customXml" ds:itemID="{DD5B57BD-6E11-49BA-9A07-352E182F7DB1}">
  <ds:schemaRefs/>
</ds:datastoreItem>
</file>

<file path=customXml/itemProps486.xml><?xml version="1.0" encoding="utf-8"?>
<ds:datastoreItem xmlns:ds="http://schemas.openxmlformats.org/officeDocument/2006/customXml" ds:itemID="{050380DB-1B1A-4487-BC38-EB4AD32E1E44}">
  <ds:schemaRefs/>
</ds:datastoreItem>
</file>

<file path=customXml/itemProps487.xml><?xml version="1.0" encoding="utf-8"?>
<ds:datastoreItem xmlns:ds="http://schemas.openxmlformats.org/officeDocument/2006/customXml" ds:itemID="{16B2B0D3-91CE-49B7-94B7-A2505B5BD426}">
  <ds:schemaRefs/>
</ds:datastoreItem>
</file>

<file path=customXml/itemProps488.xml><?xml version="1.0" encoding="utf-8"?>
<ds:datastoreItem xmlns:ds="http://schemas.openxmlformats.org/officeDocument/2006/customXml" ds:itemID="{9D09ED96-D81B-4B83-B0ED-71713A925145}">
  <ds:schemaRefs/>
</ds:datastoreItem>
</file>

<file path=customXml/itemProps489.xml><?xml version="1.0" encoding="utf-8"?>
<ds:datastoreItem xmlns:ds="http://schemas.openxmlformats.org/officeDocument/2006/customXml" ds:itemID="{55FAEC90-57AF-4127-8DA5-67107C26DCC7}">
  <ds:schemaRefs/>
</ds:datastoreItem>
</file>

<file path=customXml/itemProps49.xml><?xml version="1.0" encoding="utf-8"?>
<ds:datastoreItem xmlns:ds="http://schemas.openxmlformats.org/officeDocument/2006/customXml" ds:itemID="{97F1B744-B591-4124-A6AC-26EA1B10FE5C}">
  <ds:schemaRefs/>
</ds:datastoreItem>
</file>

<file path=customXml/itemProps490.xml><?xml version="1.0" encoding="utf-8"?>
<ds:datastoreItem xmlns:ds="http://schemas.openxmlformats.org/officeDocument/2006/customXml" ds:itemID="{ADC5434D-0044-4322-A3B5-353312EECE96}">
  <ds:schemaRefs/>
</ds:datastoreItem>
</file>

<file path=customXml/itemProps491.xml><?xml version="1.0" encoding="utf-8"?>
<ds:datastoreItem xmlns:ds="http://schemas.openxmlformats.org/officeDocument/2006/customXml" ds:itemID="{64AF0E28-D10F-4971-A169-3A8535626B9F}">
  <ds:schemaRefs/>
</ds:datastoreItem>
</file>

<file path=customXml/itemProps492.xml><?xml version="1.0" encoding="utf-8"?>
<ds:datastoreItem xmlns:ds="http://schemas.openxmlformats.org/officeDocument/2006/customXml" ds:itemID="{68CDDE06-8FD6-4495-9756-5D1F0E593382}">
  <ds:schemaRefs/>
</ds:datastoreItem>
</file>

<file path=customXml/itemProps493.xml><?xml version="1.0" encoding="utf-8"?>
<ds:datastoreItem xmlns:ds="http://schemas.openxmlformats.org/officeDocument/2006/customXml" ds:itemID="{04AD5817-3573-4751-BE75-BD243C5F55F9}">
  <ds:schemaRefs/>
</ds:datastoreItem>
</file>

<file path=customXml/itemProps494.xml><?xml version="1.0" encoding="utf-8"?>
<ds:datastoreItem xmlns:ds="http://schemas.openxmlformats.org/officeDocument/2006/customXml" ds:itemID="{70D9629C-CCBC-463E-A118-533758AFC67E}">
  <ds:schemaRefs/>
</ds:datastoreItem>
</file>

<file path=customXml/itemProps495.xml><?xml version="1.0" encoding="utf-8"?>
<ds:datastoreItem xmlns:ds="http://schemas.openxmlformats.org/officeDocument/2006/customXml" ds:itemID="{118AE5A2-123B-41F9-9AD3-543BD4023689}">
  <ds:schemaRefs/>
</ds:datastoreItem>
</file>

<file path=customXml/itemProps496.xml><?xml version="1.0" encoding="utf-8"?>
<ds:datastoreItem xmlns:ds="http://schemas.openxmlformats.org/officeDocument/2006/customXml" ds:itemID="{04214609-7B4D-4167-A98C-C5FE54FF0B22}">
  <ds:schemaRefs/>
</ds:datastoreItem>
</file>

<file path=customXml/itemProps497.xml><?xml version="1.0" encoding="utf-8"?>
<ds:datastoreItem xmlns:ds="http://schemas.openxmlformats.org/officeDocument/2006/customXml" ds:itemID="{7C09AA22-83C1-4D20-A52E-D0EA83E40DB8}">
  <ds:schemaRefs/>
</ds:datastoreItem>
</file>

<file path=customXml/itemProps498.xml><?xml version="1.0" encoding="utf-8"?>
<ds:datastoreItem xmlns:ds="http://schemas.openxmlformats.org/officeDocument/2006/customXml" ds:itemID="{9D77A0AE-7C79-40BF-9E49-8694B60FAD58}">
  <ds:schemaRefs/>
</ds:datastoreItem>
</file>

<file path=customXml/itemProps499.xml><?xml version="1.0" encoding="utf-8"?>
<ds:datastoreItem xmlns:ds="http://schemas.openxmlformats.org/officeDocument/2006/customXml" ds:itemID="{29EB6D51-3711-45A8-99FC-3BB02EF5C7DD}">
  <ds:schemaRefs/>
</ds:datastoreItem>
</file>

<file path=customXml/itemProps5.xml><?xml version="1.0" encoding="utf-8"?>
<ds:datastoreItem xmlns:ds="http://schemas.openxmlformats.org/officeDocument/2006/customXml" ds:itemID="{65EFB3B3-EEC4-4853-92EC-4D6429D7F595}">
  <ds:schemaRefs/>
</ds:datastoreItem>
</file>

<file path=customXml/itemProps50.xml><?xml version="1.0" encoding="utf-8"?>
<ds:datastoreItem xmlns:ds="http://schemas.openxmlformats.org/officeDocument/2006/customXml" ds:itemID="{6303086F-B2CE-4C17-A292-FDDE5B0052A4}">
  <ds:schemaRefs/>
</ds:datastoreItem>
</file>

<file path=customXml/itemProps500.xml><?xml version="1.0" encoding="utf-8"?>
<ds:datastoreItem xmlns:ds="http://schemas.openxmlformats.org/officeDocument/2006/customXml" ds:itemID="{D783B21C-E5A8-41B0-BAF3-DC0E4F30EA9F}">
  <ds:schemaRefs/>
</ds:datastoreItem>
</file>

<file path=customXml/itemProps501.xml><?xml version="1.0" encoding="utf-8"?>
<ds:datastoreItem xmlns:ds="http://schemas.openxmlformats.org/officeDocument/2006/customXml" ds:itemID="{58C7E6D2-2E66-4837-90FF-EAB99747CA6D}">
  <ds:schemaRefs/>
</ds:datastoreItem>
</file>

<file path=customXml/itemProps502.xml><?xml version="1.0" encoding="utf-8"?>
<ds:datastoreItem xmlns:ds="http://schemas.openxmlformats.org/officeDocument/2006/customXml" ds:itemID="{3F05ED63-AE04-4CAB-9031-877F487592ED}">
  <ds:schemaRefs/>
</ds:datastoreItem>
</file>

<file path=customXml/itemProps503.xml><?xml version="1.0" encoding="utf-8"?>
<ds:datastoreItem xmlns:ds="http://schemas.openxmlformats.org/officeDocument/2006/customXml" ds:itemID="{328A122C-899B-4DAC-98A4-1F5A00EA1001}">
  <ds:schemaRefs/>
</ds:datastoreItem>
</file>

<file path=customXml/itemProps504.xml><?xml version="1.0" encoding="utf-8"?>
<ds:datastoreItem xmlns:ds="http://schemas.openxmlformats.org/officeDocument/2006/customXml" ds:itemID="{9838A50B-9982-4739-9B20-011A276856D0}">
  <ds:schemaRefs/>
</ds:datastoreItem>
</file>

<file path=customXml/itemProps505.xml><?xml version="1.0" encoding="utf-8"?>
<ds:datastoreItem xmlns:ds="http://schemas.openxmlformats.org/officeDocument/2006/customXml" ds:itemID="{B527203F-C264-4989-A2F3-3D10FC56B5F2}">
  <ds:schemaRefs/>
</ds:datastoreItem>
</file>

<file path=customXml/itemProps506.xml><?xml version="1.0" encoding="utf-8"?>
<ds:datastoreItem xmlns:ds="http://schemas.openxmlformats.org/officeDocument/2006/customXml" ds:itemID="{DED2DAD6-18B3-4B08-BF54-2DA807AD3051}">
  <ds:schemaRefs/>
</ds:datastoreItem>
</file>

<file path=customXml/itemProps507.xml><?xml version="1.0" encoding="utf-8"?>
<ds:datastoreItem xmlns:ds="http://schemas.openxmlformats.org/officeDocument/2006/customXml" ds:itemID="{C5420F24-2FBB-4FED-BB5E-8A4B8F598D1A}">
  <ds:schemaRefs/>
</ds:datastoreItem>
</file>

<file path=customXml/itemProps508.xml><?xml version="1.0" encoding="utf-8"?>
<ds:datastoreItem xmlns:ds="http://schemas.openxmlformats.org/officeDocument/2006/customXml" ds:itemID="{8D3330D7-6385-4826-A2FC-FAC724F61D88}">
  <ds:schemaRefs/>
</ds:datastoreItem>
</file>

<file path=customXml/itemProps509.xml><?xml version="1.0" encoding="utf-8"?>
<ds:datastoreItem xmlns:ds="http://schemas.openxmlformats.org/officeDocument/2006/customXml" ds:itemID="{E5774CAF-5B64-4A4D-88A5-27F048E2545E}">
  <ds:schemaRefs/>
</ds:datastoreItem>
</file>

<file path=customXml/itemProps51.xml><?xml version="1.0" encoding="utf-8"?>
<ds:datastoreItem xmlns:ds="http://schemas.openxmlformats.org/officeDocument/2006/customXml" ds:itemID="{BA673C1B-33AC-4215-8757-E743DE0A1AD0}">
  <ds:schemaRefs/>
</ds:datastoreItem>
</file>

<file path=customXml/itemProps510.xml><?xml version="1.0" encoding="utf-8"?>
<ds:datastoreItem xmlns:ds="http://schemas.openxmlformats.org/officeDocument/2006/customXml" ds:itemID="{EFBE0A51-714A-4272-91A1-66D0BB1CE802}">
  <ds:schemaRefs/>
</ds:datastoreItem>
</file>

<file path=customXml/itemProps511.xml><?xml version="1.0" encoding="utf-8"?>
<ds:datastoreItem xmlns:ds="http://schemas.openxmlformats.org/officeDocument/2006/customXml" ds:itemID="{FC48EA7C-FC9B-4277-BD27-A7E8054E3938}">
  <ds:schemaRefs/>
</ds:datastoreItem>
</file>

<file path=customXml/itemProps512.xml><?xml version="1.0" encoding="utf-8"?>
<ds:datastoreItem xmlns:ds="http://schemas.openxmlformats.org/officeDocument/2006/customXml" ds:itemID="{C47C4BBA-A9A0-4927-BC9F-59F1B35A6489}">
  <ds:schemaRefs/>
</ds:datastoreItem>
</file>

<file path=customXml/itemProps513.xml><?xml version="1.0" encoding="utf-8"?>
<ds:datastoreItem xmlns:ds="http://schemas.openxmlformats.org/officeDocument/2006/customXml" ds:itemID="{200E372D-1D0B-47C3-B455-DCE1455CB445}">
  <ds:schemaRefs/>
</ds:datastoreItem>
</file>

<file path=customXml/itemProps514.xml><?xml version="1.0" encoding="utf-8"?>
<ds:datastoreItem xmlns:ds="http://schemas.openxmlformats.org/officeDocument/2006/customXml" ds:itemID="{4CD84239-FF14-490B-89A1-CEB84E633D00}">
  <ds:schemaRefs/>
</ds:datastoreItem>
</file>

<file path=customXml/itemProps515.xml><?xml version="1.0" encoding="utf-8"?>
<ds:datastoreItem xmlns:ds="http://schemas.openxmlformats.org/officeDocument/2006/customXml" ds:itemID="{D7F775EE-25FF-46DC-B05F-B1B3B89C6611}">
  <ds:schemaRefs/>
</ds:datastoreItem>
</file>

<file path=customXml/itemProps516.xml><?xml version="1.0" encoding="utf-8"?>
<ds:datastoreItem xmlns:ds="http://schemas.openxmlformats.org/officeDocument/2006/customXml" ds:itemID="{46522EE6-9FC1-4F0C-9A74-D3B266F12CBB}">
  <ds:schemaRefs/>
</ds:datastoreItem>
</file>

<file path=customXml/itemProps517.xml><?xml version="1.0" encoding="utf-8"?>
<ds:datastoreItem xmlns:ds="http://schemas.openxmlformats.org/officeDocument/2006/customXml" ds:itemID="{DD8175AF-C29B-4412-9B8C-4BCD5C5E14D9}">
  <ds:schemaRefs/>
</ds:datastoreItem>
</file>

<file path=customXml/itemProps518.xml><?xml version="1.0" encoding="utf-8"?>
<ds:datastoreItem xmlns:ds="http://schemas.openxmlformats.org/officeDocument/2006/customXml" ds:itemID="{840513EE-45E8-4AA9-996C-B00A28F61026}">
  <ds:schemaRefs/>
</ds:datastoreItem>
</file>

<file path=customXml/itemProps519.xml><?xml version="1.0" encoding="utf-8"?>
<ds:datastoreItem xmlns:ds="http://schemas.openxmlformats.org/officeDocument/2006/customXml" ds:itemID="{8F9D2A4F-51AB-4661-8A7D-1C235D8423A8}">
  <ds:schemaRefs/>
</ds:datastoreItem>
</file>

<file path=customXml/itemProps52.xml><?xml version="1.0" encoding="utf-8"?>
<ds:datastoreItem xmlns:ds="http://schemas.openxmlformats.org/officeDocument/2006/customXml" ds:itemID="{77B24FC7-3F57-4FCC-BAF0-5F9606F780B4}">
  <ds:schemaRefs/>
</ds:datastoreItem>
</file>

<file path=customXml/itemProps520.xml><?xml version="1.0" encoding="utf-8"?>
<ds:datastoreItem xmlns:ds="http://schemas.openxmlformats.org/officeDocument/2006/customXml" ds:itemID="{D3ECC7EB-703D-46FD-AA2B-1AF57A1C3369}">
  <ds:schemaRefs/>
</ds:datastoreItem>
</file>

<file path=customXml/itemProps521.xml><?xml version="1.0" encoding="utf-8"?>
<ds:datastoreItem xmlns:ds="http://schemas.openxmlformats.org/officeDocument/2006/customXml" ds:itemID="{23775327-2BA8-4FA5-91A4-3AE9DC4B719C}">
  <ds:schemaRefs/>
</ds:datastoreItem>
</file>

<file path=customXml/itemProps522.xml><?xml version="1.0" encoding="utf-8"?>
<ds:datastoreItem xmlns:ds="http://schemas.openxmlformats.org/officeDocument/2006/customXml" ds:itemID="{CE47210C-4F8E-4B3F-A1C4-D485626BA5F3}">
  <ds:schemaRefs/>
</ds:datastoreItem>
</file>

<file path=customXml/itemProps523.xml><?xml version="1.0" encoding="utf-8"?>
<ds:datastoreItem xmlns:ds="http://schemas.openxmlformats.org/officeDocument/2006/customXml" ds:itemID="{DB16682B-CD45-448C-8FD6-E84B0EAD53DD}">
  <ds:schemaRefs/>
</ds:datastoreItem>
</file>

<file path=customXml/itemProps524.xml><?xml version="1.0" encoding="utf-8"?>
<ds:datastoreItem xmlns:ds="http://schemas.openxmlformats.org/officeDocument/2006/customXml" ds:itemID="{02330FE0-6D6D-4A7D-A41D-D44A0D23CADA}">
  <ds:schemaRefs/>
</ds:datastoreItem>
</file>

<file path=customXml/itemProps525.xml><?xml version="1.0" encoding="utf-8"?>
<ds:datastoreItem xmlns:ds="http://schemas.openxmlformats.org/officeDocument/2006/customXml" ds:itemID="{24AAC9E4-7E6F-468E-A8AA-0570886BF9B7}">
  <ds:schemaRefs/>
</ds:datastoreItem>
</file>

<file path=customXml/itemProps526.xml><?xml version="1.0" encoding="utf-8"?>
<ds:datastoreItem xmlns:ds="http://schemas.openxmlformats.org/officeDocument/2006/customXml" ds:itemID="{A2D7B337-93E4-428A-9710-948195D249FD}">
  <ds:schemaRefs/>
</ds:datastoreItem>
</file>

<file path=customXml/itemProps527.xml><?xml version="1.0" encoding="utf-8"?>
<ds:datastoreItem xmlns:ds="http://schemas.openxmlformats.org/officeDocument/2006/customXml" ds:itemID="{DDBE12A9-6F23-4E54-A82D-7EBECD35951F}">
  <ds:schemaRefs/>
</ds:datastoreItem>
</file>

<file path=customXml/itemProps53.xml><?xml version="1.0" encoding="utf-8"?>
<ds:datastoreItem xmlns:ds="http://schemas.openxmlformats.org/officeDocument/2006/customXml" ds:itemID="{94CF6B90-E2A0-46B4-BF8E-FB9959A36ACD}">
  <ds:schemaRefs/>
</ds:datastoreItem>
</file>

<file path=customXml/itemProps54.xml><?xml version="1.0" encoding="utf-8"?>
<ds:datastoreItem xmlns:ds="http://schemas.openxmlformats.org/officeDocument/2006/customXml" ds:itemID="{AB68D8E3-8710-4784-ACD1-126C53DFEB28}">
  <ds:schemaRefs/>
</ds:datastoreItem>
</file>

<file path=customXml/itemProps55.xml><?xml version="1.0" encoding="utf-8"?>
<ds:datastoreItem xmlns:ds="http://schemas.openxmlformats.org/officeDocument/2006/customXml" ds:itemID="{966B674D-40E3-436D-BF29-80A5ED55BC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e0a79d-f40c-41ee-b90b-5ffeba146746"/>
    <ds:schemaRef ds:uri="9b769d5b-da80-443c-8c03-93befd1807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6.xml><?xml version="1.0" encoding="utf-8"?>
<ds:datastoreItem xmlns:ds="http://schemas.openxmlformats.org/officeDocument/2006/customXml" ds:itemID="{25C39BE4-6705-41CB-A34E-1153C7F71884}">
  <ds:schemaRefs/>
</ds:datastoreItem>
</file>

<file path=customXml/itemProps57.xml><?xml version="1.0" encoding="utf-8"?>
<ds:datastoreItem xmlns:ds="http://schemas.openxmlformats.org/officeDocument/2006/customXml" ds:itemID="{E876C16D-007D-4EF9-8A3B-F3B32A91F75E}">
  <ds:schemaRefs/>
</ds:datastoreItem>
</file>

<file path=customXml/itemProps58.xml><?xml version="1.0" encoding="utf-8"?>
<ds:datastoreItem xmlns:ds="http://schemas.openxmlformats.org/officeDocument/2006/customXml" ds:itemID="{5BAF460A-F5B7-4A99-8C65-FBB3366AD0E3}">
  <ds:schemaRefs/>
</ds:datastoreItem>
</file>

<file path=customXml/itemProps59.xml><?xml version="1.0" encoding="utf-8"?>
<ds:datastoreItem xmlns:ds="http://schemas.openxmlformats.org/officeDocument/2006/customXml" ds:itemID="{FEB6A11A-03D5-4CC6-BD67-13C752D33445}">
  <ds:schemaRefs/>
</ds:datastoreItem>
</file>

<file path=customXml/itemProps6.xml><?xml version="1.0" encoding="utf-8"?>
<ds:datastoreItem xmlns:ds="http://schemas.openxmlformats.org/officeDocument/2006/customXml" ds:itemID="{DCF98E04-6EA2-443D-8660-100BD4F396A6}">
  <ds:schemaRefs/>
</ds:datastoreItem>
</file>

<file path=customXml/itemProps60.xml><?xml version="1.0" encoding="utf-8"?>
<ds:datastoreItem xmlns:ds="http://schemas.openxmlformats.org/officeDocument/2006/customXml" ds:itemID="{BFC3B39B-46A1-42B8-A867-FAAE0307FDEC}">
  <ds:schemaRefs/>
</ds:datastoreItem>
</file>

<file path=customXml/itemProps61.xml><?xml version="1.0" encoding="utf-8"?>
<ds:datastoreItem xmlns:ds="http://schemas.openxmlformats.org/officeDocument/2006/customXml" ds:itemID="{B0555BAB-E3D1-402A-9051-ED1ABADFC257}">
  <ds:schemaRefs/>
</ds:datastoreItem>
</file>

<file path=customXml/itemProps62.xml><?xml version="1.0" encoding="utf-8"?>
<ds:datastoreItem xmlns:ds="http://schemas.openxmlformats.org/officeDocument/2006/customXml" ds:itemID="{D95EEEF5-74D5-4633-B615-E11422CAD573}">
  <ds:schemaRefs/>
</ds:datastoreItem>
</file>

<file path=customXml/itemProps63.xml><?xml version="1.0" encoding="utf-8"?>
<ds:datastoreItem xmlns:ds="http://schemas.openxmlformats.org/officeDocument/2006/customXml" ds:itemID="{BA8CDA7B-E663-47F8-B5D3-354FDD5F36AB}">
  <ds:schemaRefs/>
</ds:datastoreItem>
</file>

<file path=customXml/itemProps64.xml><?xml version="1.0" encoding="utf-8"?>
<ds:datastoreItem xmlns:ds="http://schemas.openxmlformats.org/officeDocument/2006/customXml" ds:itemID="{D1656B04-6E39-469F-8E78-C3C48B12327F}">
  <ds:schemaRefs/>
</ds:datastoreItem>
</file>

<file path=customXml/itemProps65.xml><?xml version="1.0" encoding="utf-8"?>
<ds:datastoreItem xmlns:ds="http://schemas.openxmlformats.org/officeDocument/2006/customXml" ds:itemID="{2B770358-74F2-464D-A38F-171C20543A54}">
  <ds:schemaRefs/>
</ds:datastoreItem>
</file>

<file path=customXml/itemProps66.xml><?xml version="1.0" encoding="utf-8"?>
<ds:datastoreItem xmlns:ds="http://schemas.openxmlformats.org/officeDocument/2006/customXml" ds:itemID="{B13CB4B9-9494-4E60-AA45-297611AAF3FA}">
  <ds:schemaRefs/>
</ds:datastoreItem>
</file>

<file path=customXml/itemProps67.xml><?xml version="1.0" encoding="utf-8"?>
<ds:datastoreItem xmlns:ds="http://schemas.openxmlformats.org/officeDocument/2006/customXml" ds:itemID="{AB600258-6506-4670-9DE8-DDAE1749D55B}">
  <ds:schemaRefs/>
</ds:datastoreItem>
</file>

<file path=customXml/itemProps68.xml><?xml version="1.0" encoding="utf-8"?>
<ds:datastoreItem xmlns:ds="http://schemas.openxmlformats.org/officeDocument/2006/customXml" ds:itemID="{1CF8E163-1408-4B64-88DC-902F78A66B3B}">
  <ds:schemaRefs/>
</ds:datastoreItem>
</file>

<file path=customXml/itemProps69.xml><?xml version="1.0" encoding="utf-8"?>
<ds:datastoreItem xmlns:ds="http://schemas.openxmlformats.org/officeDocument/2006/customXml" ds:itemID="{3E2CCECF-587C-4ACA-8585-13042FA2438E}">
  <ds:schemaRefs/>
</ds:datastoreItem>
</file>

<file path=customXml/itemProps7.xml><?xml version="1.0" encoding="utf-8"?>
<ds:datastoreItem xmlns:ds="http://schemas.openxmlformats.org/officeDocument/2006/customXml" ds:itemID="{2D8807CE-6C82-4F75-AC91-E9ED77B93B2F}">
  <ds:schemaRefs/>
</ds:datastoreItem>
</file>

<file path=customXml/itemProps70.xml><?xml version="1.0" encoding="utf-8"?>
<ds:datastoreItem xmlns:ds="http://schemas.openxmlformats.org/officeDocument/2006/customXml" ds:itemID="{6625E122-2BD5-4AF0-8BAF-C9A2108670E6}">
  <ds:schemaRefs/>
</ds:datastoreItem>
</file>

<file path=customXml/itemProps71.xml><?xml version="1.0" encoding="utf-8"?>
<ds:datastoreItem xmlns:ds="http://schemas.openxmlformats.org/officeDocument/2006/customXml" ds:itemID="{18F231CD-F676-4C3C-AAB3-E613CEE0D0DA}">
  <ds:schemaRefs/>
</ds:datastoreItem>
</file>

<file path=customXml/itemProps72.xml><?xml version="1.0" encoding="utf-8"?>
<ds:datastoreItem xmlns:ds="http://schemas.openxmlformats.org/officeDocument/2006/customXml" ds:itemID="{7C4F112A-1620-4DF5-8546-5E765A4CE97A}">
  <ds:schemaRefs/>
</ds:datastoreItem>
</file>

<file path=customXml/itemProps73.xml><?xml version="1.0" encoding="utf-8"?>
<ds:datastoreItem xmlns:ds="http://schemas.openxmlformats.org/officeDocument/2006/customXml" ds:itemID="{1D670F1F-11C4-4097-B21E-F88B5D9973CF}">
  <ds:schemaRefs/>
</ds:datastoreItem>
</file>

<file path=customXml/itemProps74.xml><?xml version="1.0" encoding="utf-8"?>
<ds:datastoreItem xmlns:ds="http://schemas.openxmlformats.org/officeDocument/2006/customXml" ds:itemID="{DB0B178E-349F-4CEC-9212-1C29422270AE}">
  <ds:schemaRefs/>
</ds:datastoreItem>
</file>

<file path=customXml/itemProps75.xml><?xml version="1.0" encoding="utf-8"?>
<ds:datastoreItem xmlns:ds="http://schemas.openxmlformats.org/officeDocument/2006/customXml" ds:itemID="{B3EE53B5-CC35-40AE-8C48-2893ABFCFBF8}">
  <ds:schemaRefs/>
</ds:datastoreItem>
</file>

<file path=customXml/itemProps76.xml><?xml version="1.0" encoding="utf-8"?>
<ds:datastoreItem xmlns:ds="http://schemas.openxmlformats.org/officeDocument/2006/customXml" ds:itemID="{930E4F74-F46A-4774-A091-1505BE8AFAEA}">
  <ds:schemaRefs/>
</ds:datastoreItem>
</file>

<file path=customXml/itemProps77.xml><?xml version="1.0" encoding="utf-8"?>
<ds:datastoreItem xmlns:ds="http://schemas.openxmlformats.org/officeDocument/2006/customXml" ds:itemID="{65883C74-8F80-4ABB-9E3F-CBF089C8B319}">
  <ds:schemaRefs/>
</ds:datastoreItem>
</file>

<file path=customXml/itemProps78.xml><?xml version="1.0" encoding="utf-8"?>
<ds:datastoreItem xmlns:ds="http://schemas.openxmlformats.org/officeDocument/2006/customXml" ds:itemID="{A6A7BB0B-87EB-4687-8505-F13E5656400C}">
  <ds:schemaRefs/>
</ds:datastoreItem>
</file>

<file path=customXml/itemProps79.xml><?xml version="1.0" encoding="utf-8"?>
<ds:datastoreItem xmlns:ds="http://schemas.openxmlformats.org/officeDocument/2006/customXml" ds:itemID="{87113D8E-DC24-4987-A005-3D36B07D8C80}">
  <ds:schemaRefs/>
</ds:datastoreItem>
</file>

<file path=customXml/itemProps8.xml><?xml version="1.0" encoding="utf-8"?>
<ds:datastoreItem xmlns:ds="http://schemas.openxmlformats.org/officeDocument/2006/customXml" ds:itemID="{91DCD5F2-F137-4709-9BD0-9BAE67AE723A}">
  <ds:schemaRefs/>
</ds:datastoreItem>
</file>

<file path=customXml/itemProps80.xml><?xml version="1.0" encoding="utf-8"?>
<ds:datastoreItem xmlns:ds="http://schemas.openxmlformats.org/officeDocument/2006/customXml" ds:itemID="{45FEFD59-0B0D-489F-AA77-0F49D902BBCE}">
  <ds:schemaRefs/>
</ds:datastoreItem>
</file>

<file path=customXml/itemProps81.xml><?xml version="1.0" encoding="utf-8"?>
<ds:datastoreItem xmlns:ds="http://schemas.openxmlformats.org/officeDocument/2006/customXml" ds:itemID="{3A97FBEF-EFEE-4A4F-AE79-B67AC70EDD3B}">
  <ds:schemaRefs/>
</ds:datastoreItem>
</file>

<file path=customXml/itemProps82.xml><?xml version="1.0" encoding="utf-8"?>
<ds:datastoreItem xmlns:ds="http://schemas.openxmlformats.org/officeDocument/2006/customXml" ds:itemID="{0007CA32-DDC4-417D-BCD6-69F287415A2E}">
  <ds:schemaRefs/>
</ds:datastoreItem>
</file>

<file path=customXml/itemProps83.xml><?xml version="1.0" encoding="utf-8"?>
<ds:datastoreItem xmlns:ds="http://schemas.openxmlformats.org/officeDocument/2006/customXml" ds:itemID="{47FB8D7F-218A-45BF-9051-E88BF06A5392}">
  <ds:schemaRefs/>
</ds:datastoreItem>
</file>

<file path=customXml/itemProps84.xml><?xml version="1.0" encoding="utf-8"?>
<ds:datastoreItem xmlns:ds="http://schemas.openxmlformats.org/officeDocument/2006/customXml" ds:itemID="{8BF8B3ED-27E6-4192-A3D5-9F20FF3110D2}">
  <ds:schemaRefs/>
</ds:datastoreItem>
</file>

<file path=customXml/itemProps85.xml><?xml version="1.0" encoding="utf-8"?>
<ds:datastoreItem xmlns:ds="http://schemas.openxmlformats.org/officeDocument/2006/customXml" ds:itemID="{0C8E2CC0-DB5F-4BA6-A321-31C53AA88A16}">
  <ds:schemaRefs/>
</ds:datastoreItem>
</file>

<file path=customXml/itemProps86.xml><?xml version="1.0" encoding="utf-8"?>
<ds:datastoreItem xmlns:ds="http://schemas.openxmlformats.org/officeDocument/2006/customXml" ds:itemID="{208E50C1-60C0-4349-BDCD-08F4969CC830}">
  <ds:schemaRefs/>
</ds:datastoreItem>
</file>

<file path=customXml/itemProps87.xml><?xml version="1.0" encoding="utf-8"?>
<ds:datastoreItem xmlns:ds="http://schemas.openxmlformats.org/officeDocument/2006/customXml" ds:itemID="{D4295C23-1C6E-468A-8793-5AED7ED94B93}">
  <ds:schemaRefs/>
</ds:datastoreItem>
</file>

<file path=customXml/itemProps88.xml><?xml version="1.0" encoding="utf-8"?>
<ds:datastoreItem xmlns:ds="http://schemas.openxmlformats.org/officeDocument/2006/customXml" ds:itemID="{8C1A7D82-01EE-4D98-AF01-79053E393C6C}">
  <ds:schemaRefs/>
</ds:datastoreItem>
</file>

<file path=customXml/itemProps89.xml><?xml version="1.0" encoding="utf-8"?>
<ds:datastoreItem xmlns:ds="http://schemas.openxmlformats.org/officeDocument/2006/customXml" ds:itemID="{E99D9C96-1A49-47D5-AF68-6151FB75FE6A}">
  <ds:schemaRefs/>
</ds:datastoreItem>
</file>

<file path=customXml/itemProps9.xml><?xml version="1.0" encoding="utf-8"?>
<ds:datastoreItem xmlns:ds="http://schemas.openxmlformats.org/officeDocument/2006/customXml" ds:itemID="{C1145D4D-EFF7-4BFC-A286-1E11CD29286D}">
  <ds:schemaRefs/>
</ds:datastoreItem>
</file>

<file path=customXml/itemProps90.xml><?xml version="1.0" encoding="utf-8"?>
<ds:datastoreItem xmlns:ds="http://schemas.openxmlformats.org/officeDocument/2006/customXml" ds:itemID="{B6876987-0129-4439-8BD6-C7E35E7650C2}">
  <ds:schemaRefs/>
</ds:datastoreItem>
</file>

<file path=customXml/itemProps91.xml><?xml version="1.0" encoding="utf-8"?>
<ds:datastoreItem xmlns:ds="http://schemas.openxmlformats.org/officeDocument/2006/customXml" ds:itemID="{E4A28403-5F65-4702-ABCE-84A8368F5584}">
  <ds:schemaRefs/>
</ds:datastoreItem>
</file>

<file path=customXml/itemProps92.xml><?xml version="1.0" encoding="utf-8"?>
<ds:datastoreItem xmlns:ds="http://schemas.openxmlformats.org/officeDocument/2006/customXml" ds:itemID="{A2FF4110-01D0-4F3B-AE1D-E3C8C2F398FD}">
  <ds:schemaRefs/>
</ds:datastoreItem>
</file>

<file path=customXml/itemProps93.xml><?xml version="1.0" encoding="utf-8"?>
<ds:datastoreItem xmlns:ds="http://schemas.openxmlformats.org/officeDocument/2006/customXml" ds:itemID="{5E2E8CE6-BCD7-415E-9281-F490B39496BA}">
  <ds:schemaRefs/>
</ds:datastoreItem>
</file>

<file path=customXml/itemProps94.xml><?xml version="1.0" encoding="utf-8"?>
<ds:datastoreItem xmlns:ds="http://schemas.openxmlformats.org/officeDocument/2006/customXml" ds:itemID="{1B2033BC-5474-46B4-98AD-7AE937744AE9}">
  <ds:schemaRefs/>
</ds:datastoreItem>
</file>

<file path=customXml/itemProps95.xml><?xml version="1.0" encoding="utf-8"?>
<ds:datastoreItem xmlns:ds="http://schemas.openxmlformats.org/officeDocument/2006/customXml" ds:itemID="{A4FCD495-4CDE-4614-ACD8-E16E5135DB4C}">
  <ds:schemaRefs/>
</ds:datastoreItem>
</file>

<file path=customXml/itemProps96.xml><?xml version="1.0" encoding="utf-8"?>
<ds:datastoreItem xmlns:ds="http://schemas.openxmlformats.org/officeDocument/2006/customXml" ds:itemID="{D2F264A6-FEE5-48DE-A92F-A501ECA69950}">
  <ds:schemaRefs/>
</ds:datastoreItem>
</file>

<file path=customXml/itemProps97.xml><?xml version="1.0" encoding="utf-8"?>
<ds:datastoreItem xmlns:ds="http://schemas.openxmlformats.org/officeDocument/2006/customXml" ds:itemID="{E7756E55-239E-4B26-B0D1-445AB7DFCFDE}">
  <ds:schemaRefs/>
</ds:datastoreItem>
</file>

<file path=customXml/itemProps98.xml><?xml version="1.0" encoding="utf-8"?>
<ds:datastoreItem xmlns:ds="http://schemas.openxmlformats.org/officeDocument/2006/customXml" ds:itemID="{DD7F1710-29D3-4EE5-AAE2-8CCF2D8D21FB}">
  <ds:schemaRefs/>
</ds:datastoreItem>
</file>

<file path=customXml/itemProps99.xml><?xml version="1.0" encoding="utf-8"?>
<ds:datastoreItem xmlns:ds="http://schemas.openxmlformats.org/officeDocument/2006/customXml" ds:itemID="{7B5D6F25-9CCF-4AA4-9C46-98EA71BCA0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About the Report</vt:lpstr>
      <vt:lpstr>Applicant Profile</vt:lpstr>
      <vt:lpstr>Member Profile</vt:lpstr>
      <vt:lpstr>FPL Level</vt:lpstr>
      <vt:lpstr>QHP Issuer</vt:lpstr>
      <vt:lpstr>Region</vt:lpstr>
      <vt:lpstr>County</vt:lpstr>
      <vt:lpstr>Congressional District</vt:lpstr>
      <vt:lpstr>State Senate District</vt:lpstr>
      <vt:lpstr>State Assembly District</vt:lpstr>
      <vt:lpstr>'Applicant Profile'!Print_Area</vt:lpstr>
      <vt:lpstr>'Congressional District'!Print_Area</vt:lpstr>
      <vt:lpstr>County!Print_Area</vt:lpstr>
      <vt:lpstr>'FPL Level'!Print_Area</vt:lpstr>
      <vt:lpstr>'Member Profile'!Print_Area</vt:lpstr>
      <vt:lpstr>'QHP Issuer'!Print_Area</vt:lpstr>
      <vt:lpstr>Region!Print_Area</vt:lpstr>
      <vt:lpstr>'State Assembly District'!Print_Area</vt:lpstr>
      <vt:lpstr>'State Senate District'!Print_Area</vt:lpstr>
      <vt:lpstr>'Applicant Profile'!Print_Titles</vt:lpstr>
      <vt:lpstr>'Congressional District'!Print_Titles</vt:lpstr>
      <vt:lpstr>County!Print_Titles</vt:lpstr>
      <vt:lpstr>'FPL Level'!Print_Titles</vt:lpstr>
      <vt:lpstr>'Member Profile'!Print_Titles</vt:lpstr>
      <vt:lpstr>'QHP Issuer'!Print_Titles</vt:lpstr>
      <vt:lpstr>Region!Print_Titles</vt:lpstr>
      <vt:lpstr>'State Assembly District'!Print_Titles</vt:lpstr>
      <vt:lpstr>'State Senate District'!Print_Titles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Tran, Alan (CoveredCA)</cp:lastModifiedBy>
  <cp:lastPrinted>2020-03-30T22:44:08Z</cp:lastPrinted>
  <dcterms:created xsi:type="dcterms:W3CDTF">2018-03-13T17:08:56Z</dcterms:created>
  <dcterms:modified xsi:type="dcterms:W3CDTF">2021-01-29T21:27:08Z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0x010100B41ACB04BBFC3146A3D587E0A25B52A2</vt:lpwstr>
  </property>
  <property fmtid="{D5CDD505-2E9C-101B-9397-08002B2CF9AE}" pid="3" name="SV_QUERY_LIST_4F35BF76-6C0D-4D9B-82B2-816C12CF3733">
    <vt:lpwstr>empty_477D106A-C0D6-4607-AEBD-E2C9D60EA279</vt:lpwstr>
  </property>
</Properties>
</file>